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defaultThemeVersion="124226"/>
  <mc:AlternateContent xmlns:mc="http://schemas.openxmlformats.org/markup-compatibility/2006">
    <mc:Choice Requires="x15">
      <x15ac:absPath xmlns:x15ac="http://schemas.microsoft.com/office/spreadsheetml/2010/11/ac" url="/Users/cecooo/Downloads/"/>
    </mc:Choice>
  </mc:AlternateContent>
  <xr:revisionPtr revIDLastSave="0" documentId="13_ncr:1_{B9A1991F-7739-4142-BDF3-7395AF6D8AF8}" xr6:coauthVersionLast="45" xr6:coauthVersionMax="45" xr10:uidLastSave="{00000000-0000-0000-0000-000000000000}"/>
  <bookViews>
    <workbookView xWindow="0" yWindow="0" windowWidth="33600" windowHeight="21000" activeTab="1" xr2:uid="{00000000-000D-0000-FFFF-FFFF00000000}"/>
  </bookViews>
  <sheets>
    <sheet name="Instructions" sheetId="13" r:id="rId1"/>
    <sheet name="Risk Assessment" sheetId="7" r:id="rId2"/>
    <sheet name="Mitigation Checklist" sheetId="12" r:id="rId3"/>
    <sheet name="Overall Risk Score" sheetId="14" r:id="rId4"/>
    <sheet name="Back end" sheetId="3" state="hidden" r:id="rId5"/>
  </sheets>
  <definedNames>
    <definedName name="_GoBack" localSheetId="2">'Mitigation Checklist'!#REF!</definedName>
    <definedName name="_GoBack" localSheetId="1">'Risk Assessment'!#REF!</definedName>
    <definedName name="_Toc197309289" localSheetId="0">Instructions!$B$2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7" i="12" l="1"/>
  <c r="F48" i="12"/>
  <c r="F49" i="12"/>
  <c r="F50" i="12"/>
  <c r="F51" i="12"/>
  <c r="F52" i="12"/>
  <c r="F53" i="12"/>
  <c r="F40" i="12"/>
  <c r="F36" i="12"/>
  <c r="C13" i="7" l="1"/>
  <c r="C14" i="7"/>
  <c r="F33" i="12" l="1"/>
  <c r="F32" i="12"/>
  <c r="F18" i="12"/>
  <c r="F26" i="12"/>
  <c r="F24" i="12"/>
  <c r="F23" i="12"/>
  <c r="F29" i="12"/>
  <c r="F28" i="12"/>
  <c r="F27" i="12"/>
  <c r="F17" i="12"/>
  <c r="F20" i="12"/>
  <c r="F21" i="12"/>
  <c r="F22" i="12"/>
  <c r="F19" i="12"/>
  <c r="F38" i="12" l="1"/>
  <c r="F9" i="12" l="1"/>
  <c r="F10" i="12"/>
  <c r="F39" i="12"/>
  <c r="F43" i="12" l="1"/>
  <c r="F46" i="12"/>
  <c r="F45" i="12"/>
  <c r="F44" i="12"/>
  <c r="F41" i="12"/>
  <c r="F37" i="12"/>
  <c r="F35" i="12"/>
  <c r="F34" i="12"/>
  <c r="F31" i="12"/>
  <c r="F30" i="12"/>
  <c r="F25" i="12"/>
  <c r="F15" i="12"/>
  <c r="F14" i="12"/>
  <c r="F13" i="12"/>
  <c r="F5" i="12"/>
  <c r="F6" i="12"/>
  <c r="F7" i="12"/>
  <c r="F8" i="12"/>
  <c r="F11" i="12"/>
  <c r="F55" i="12" l="1"/>
  <c r="D55" i="12" s="1"/>
  <c r="D56" i="12" l="1"/>
  <c r="B7" i="14" s="1"/>
  <c r="C16" i="7"/>
  <c r="B5" i="14" s="1"/>
  <c r="C10" i="7"/>
  <c r="C11" i="7"/>
  <c r="C12" i="7"/>
  <c r="C15" i="7"/>
</calcChain>
</file>

<file path=xl/sharedStrings.xml><?xml version="1.0" encoding="utf-8"?>
<sst xmlns="http://schemas.openxmlformats.org/spreadsheetml/2006/main" count="140" uniqueCount="118">
  <si>
    <t>Topic</t>
  </si>
  <si>
    <t>Key consideration</t>
  </si>
  <si>
    <t>Score</t>
  </si>
  <si>
    <t>Comments</t>
  </si>
  <si>
    <t>Risk Vs. Mitigation Matrix</t>
  </si>
  <si>
    <t>Yes (1)/No (0)</t>
  </si>
  <si>
    <t xml:space="preserve"> </t>
  </si>
  <si>
    <t>Surge capacity</t>
  </si>
  <si>
    <t>Weighting</t>
  </si>
  <si>
    <t>Do these surge arrangements include funding for mitigation measures?</t>
  </si>
  <si>
    <t>Do these surge arrangements include training of extra staff?</t>
  </si>
  <si>
    <t>Do these surge arrangements include volunteers?</t>
  </si>
  <si>
    <t xml:space="preserve"> Risk communication </t>
  </si>
  <si>
    <t xml:space="preserve">Very High                                            </t>
  </si>
  <si>
    <t xml:space="preserve">Moderate                                 </t>
  </si>
  <si>
    <t xml:space="preserve">Low                                           </t>
  </si>
  <si>
    <t xml:space="preserve">Very low                           </t>
  </si>
  <si>
    <t xml:space="preserve">(https://www.who.int/publications-detail/key-planning-recommendations-for-mass-gatherings-in-the-context-of-the-current-covid-19-outbreak)  </t>
  </si>
  <si>
    <r>
      <t xml:space="preserve">Has the host country or organizer requested </t>
    </r>
    <r>
      <rPr>
        <b/>
        <sz val="11"/>
        <color theme="1"/>
        <rFont val="Calibri"/>
        <family val="2"/>
        <scheme val="minor"/>
      </rPr>
      <t>support from WHO and/or local public health authorities</t>
    </r>
    <r>
      <rPr>
        <sz val="11"/>
        <color theme="1"/>
        <rFont val="Calibri"/>
        <family val="2"/>
        <charset val="204"/>
        <scheme val="minor"/>
      </rPr>
      <t xml:space="preserve">? </t>
    </r>
  </si>
  <si>
    <t>Event emergency preparedness and response plans</t>
  </si>
  <si>
    <t>Command and control</t>
  </si>
  <si>
    <t>Stakeholder and partner coordination</t>
  </si>
  <si>
    <t>Public health awareness of COVID-19 before and during the event</t>
  </si>
  <si>
    <t>Will the event be held indoors?</t>
  </si>
  <si>
    <t>Very Prepared to Mitigate COVID-19 Impacts                                     (76-100)</t>
  </si>
  <si>
    <t>Somewhat Prepared to Mitigate COVID-19 Impacts                                      (51-75)</t>
  </si>
  <si>
    <t>Somewhat Unprepared to Mitigate COVID-19 Impacts                                     (26-50)</t>
  </si>
  <si>
    <t>Very Unprepared to Mitigate COVID-19 Impacts                                      (0-25)</t>
  </si>
  <si>
    <t xml:space="preserve">High                                            </t>
  </si>
  <si>
    <t xml:space="preserve"> High                                            </t>
  </si>
  <si>
    <t>Total Risk Assessment Score</t>
  </si>
  <si>
    <r>
      <t xml:space="preserve">Overall risk of transmission and further spread of COVID-19 in relation to the mass gathering is consdiered </t>
    </r>
    <r>
      <rPr>
        <b/>
        <u/>
        <sz val="11"/>
        <color rgb="FF000000"/>
        <rFont val="Calibri (Body)"/>
      </rPr>
      <t>high</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Body)"/>
      </rPr>
      <t xml:space="preserve"> efforts to improve </t>
    </r>
    <r>
      <rPr>
        <b/>
        <u/>
        <sz val="11"/>
        <color rgb="FF000000"/>
        <rFont val="Calibri (Body)"/>
      </rPr>
      <t>both</t>
    </r>
    <r>
      <rPr>
        <b/>
        <sz val="11"/>
        <color rgb="FF000000"/>
        <rFont val="Calibri (Body)"/>
      </rPr>
      <t xml:space="preserve"> mitigation measures and reduce risk of transmission (decrease risk assessment score). </t>
    </r>
  </si>
  <si>
    <r>
      <t xml:space="preserve">Overall risk of transmission and further spread of COVID-19 in relation to the mass gathering is considered </t>
    </r>
    <r>
      <rPr>
        <b/>
        <u/>
        <sz val="11"/>
        <color rgb="FF000000"/>
        <rFont val="Calibri (Body)"/>
      </rPr>
      <t>very high</t>
    </r>
    <r>
      <rPr>
        <b/>
        <sz val="11"/>
        <color rgb="FF000000"/>
        <rFont val="Calibri"/>
        <family val="2"/>
        <scheme val="minor"/>
      </rPr>
      <t>.</t>
    </r>
  </si>
  <si>
    <r>
      <t xml:space="preserve">Is there a procedure for athletes or spectators to clearly identify </t>
    </r>
    <r>
      <rPr>
        <b/>
        <sz val="11"/>
        <color theme="1"/>
        <rFont val="Calibri"/>
        <family val="2"/>
        <scheme val="minor"/>
      </rPr>
      <t>whom to contact and how to do so</t>
    </r>
    <r>
      <rPr>
        <sz val="11"/>
        <color theme="1"/>
        <rFont val="Calibri"/>
        <family val="2"/>
        <scheme val="minor"/>
      </rPr>
      <t xml:space="preserve"> if they or other event participants feel unwell?</t>
    </r>
  </si>
  <si>
    <r>
      <t xml:space="preserve">Is there a protocol on </t>
    </r>
    <r>
      <rPr>
        <b/>
        <sz val="11"/>
        <color theme="1"/>
        <rFont val="Calibri"/>
        <family val="2"/>
        <scheme val="minor"/>
      </rPr>
      <t>whom meeting organizers should contact in the host country</t>
    </r>
    <r>
      <rPr>
        <sz val="11"/>
        <color theme="1"/>
        <rFont val="Calibri"/>
        <family val="2"/>
        <scheme val="minor"/>
      </rPr>
      <t xml:space="preserve"> to report suspected cases and request testing and epidemiological investigations?</t>
    </r>
  </si>
  <si>
    <t>0 - Negligible</t>
  </si>
  <si>
    <t>1 - Very Low Risk</t>
  </si>
  <si>
    <t>2 - Low Risk</t>
  </si>
  <si>
    <t>3 - Moderate Risk (low-moderate)</t>
  </si>
  <si>
    <t>4 - Moderate Risk (high-moderate)</t>
  </si>
  <si>
    <t>5 - High Risk</t>
  </si>
  <si>
    <t>6 - Very High Risk</t>
  </si>
  <si>
    <t>VERY LOW</t>
  </si>
  <si>
    <t>LOW</t>
  </si>
  <si>
    <t>MODERATE</t>
  </si>
  <si>
    <t>HIGH</t>
  </si>
  <si>
    <t>VERY HIGH</t>
  </si>
  <si>
    <t>Mass gathering risk assessment for COVID-19: addendum for sporting events</t>
  </si>
  <si>
    <t>Risk assessment</t>
  </si>
  <si>
    <t>Please answer Yes (1) or No (0) to the following questions to determine a risk assessment score that incorporates factors specific to mass gathering sporting events</t>
  </si>
  <si>
    <t xml:space="preserve">The questions below will enable sport event organizers to review the additional considerations specific to sporting events involving mass gatherings, and thus inform their risk assessment of COVID-19 associated with the event. This will help organizers to understand and manage any additional risk from COVID-19. 
The risk assessment should be reviewed and reassessed regularly during the planning phase and updated immediately prior to the transition to the operational phase, especially in light of the rapidly evolving nature of the outbreak. Reference should be made to the latest technical guidance and situation reports on the WHO website.
The risk assessment for COVID-19 associated with the sporting event must be coordinated and integrated with the host country's national risk assessment for COVID-19. The person completing the questionnaire should include input from the local public health authorities, consult WHO’s latest technical guidance and ensure that there is an up-to-date evaluation of the epidemiological situation.
</t>
  </si>
  <si>
    <t>Additional risk of COVID-19 to the mass gathering sporting event</t>
  </si>
  <si>
    <t>Will the event be held in a country that has documented active local transmission of COVID-19 (community spread)?</t>
  </si>
  <si>
    <t>Will the event include international participants (athletes and spectators) from countries that have documented active local transmission of COVID-19 (community spread)?</t>
  </si>
  <si>
    <t>Will the event include a significant number of participants (athletes or spectators) at higher risk of severe COVID-19 disease (e.g., people over 65 years of age or people with underlying health conditions)?</t>
  </si>
  <si>
    <t>Will the event include sports that are considered at higher risk of spread for COVID-19 (eg, contact sports)?</t>
  </si>
  <si>
    <t>Total COVID-19 risk score</t>
  </si>
  <si>
    <t>Mass gathering overall risk score: addendum for sporting events</t>
  </si>
  <si>
    <t xml:space="preserve">The decision matrix takes the risk score and the mitigation score to provide a colour determination. This colour determination identifies the total risk of transmission and further spread of COVID-19 in relation to the mass gathering. The "Colour Determination" key below the decision matrix describes the total risk for each colour. </t>
  </si>
  <si>
    <t>Total COVID-19 risk score (from "Risk Assessment" Tab)</t>
  </si>
  <si>
    <t xml:space="preserve">Total mitigation score (from "Mitigation Checklist" Tab) </t>
  </si>
  <si>
    <r>
      <t xml:space="preserve">Overall risk of transmission and further spread of COVID-19 in relation to the mass gathering is considered </t>
    </r>
    <r>
      <rPr>
        <b/>
        <u/>
        <sz val="11"/>
        <color rgb="FF000000"/>
        <rFont val="Calibri (Body)"/>
      </rPr>
      <t>low</t>
    </r>
    <r>
      <rPr>
        <b/>
        <sz val="11"/>
        <color rgb="FF000000"/>
        <rFont val="Calibri (Body)"/>
      </rPr>
      <t>. R</t>
    </r>
    <r>
      <rPr>
        <b/>
        <sz val="11"/>
        <color rgb="FF000000"/>
        <rFont val="Calibri"/>
        <family val="2"/>
        <scheme val="minor"/>
      </rPr>
      <t>ecommend checking whether mitigation measures can be strengthened.</t>
    </r>
  </si>
  <si>
    <t>KEY FOR COLOUR DETERMINATION OF OVERALL RISK</t>
  </si>
  <si>
    <r>
      <t xml:space="preserve">Overall risk of transmission and further spread of COVID-19 in relation to the mass gathering is considered </t>
    </r>
    <r>
      <rPr>
        <b/>
        <u/>
        <sz val="11"/>
        <color rgb="FF000000"/>
        <rFont val="Calibri (Body)"/>
      </rPr>
      <t>moderate</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family val="2"/>
        <scheme val="minor"/>
      </rPr>
      <t xml:space="preserve"> efforts to improve mitigation measures or reduce risk of transmission (decrease risk assessment score). </t>
    </r>
  </si>
  <si>
    <r>
      <t xml:space="preserve">Overall risk of transmission and further spread of COVID-19 in relation to the mass gathering is considered </t>
    </r>
    <r>
      <rPr>
        <b/>
        <u/>
        <sz val="11"/>
        <color rgb="FF000000"/>
        <rFont val="Calibri (Body)"/>
      </rPr>
      <t>very low</t>
    </r>
    <r>
      <rPr>
        <b/>
        <sz val="11"/>
        <color rgb="FF000000"/>
        <rFont val="Calibri"/>
        <family val="2"/>
        <scheme val="minor"/>
      </rPr>
      <t>.</t>
    </r>
  </si>
  <si>
    <t>Mass gathering mitigation checklist for COVID-19: addemdum for sporting events</t>
  </si>
  <si>
    <t>Mitigation measures assess the current effort and planning to reduce the risk of spread of COVID-19 disease for the event. As mitigation measures can reduce the overall risk of the mass gathering contributing to the spread of COVID-19, they should be taken into account after the risk assessment has occurred to gain a clearer understanding of  the overall risk of transmission and further spread of COVID-19, should the mass gathering be held. Together with the risk assessment score, the mitigation measure will contribute to the decision matrix and influence the assessment of the overall risk of transmission and further spread of COVID-19 in relation to the mass gathering.</t>
  </si>
  <si>
    <t>Total score</t>
  </si>
  <si>
    <t>Score               Yes/Completed (2), Maybe/In progress (1), No/Not considered (0)</t>
  </si>
  <si>
    <t>Understanding of the overview of the current COVID-19 situation by the event organizers</t>
  </si>
  <si>
    <r>
      <t xml:space="preserve">Are organizers aware of </t>
    </r>
    <r>
      <rPr>
        <b/>
        <sz val="11"/>
        <color theme="1"/>
        <rFont val="Calibri"/>
        <family val="2"/>
        <scheme val="minor"/>
      </rPr>
      <t>global and local daily situation reports</t>
    </r>
    <r>
      <rPr>
        <sz val="11"/>
        <color theme="1"/>
        <rFont val="Calibri"/>
        <family val="2"/>
        <scheme val="minor"/>
      </rPr>
      <t xml:space="preserve"> as provided by WHO or local public health authorities?</t>
    </r>
  </si>
  <si>
    <r>
      <t xml:space="preserve">Do the organizers and responsible staff understand the </t>
    </r>
    <r>
      <rPr>
        <b/>
        <sz val="11"/>
        <color theme="1"/>
        <rFont val="Calibri"/>
        <family val="2"/>
        <scheme val="minor"/>
      </rPr>
      <t>risks and transmission routes of COVID-19,</t>
    </r>
    <r>
      <rPr>
        <sz val="11"/>
        <color theme="1"/>
        <rFont val="Calibri"/>
        <family val="2"/>
        <scheme val="minor"/>
      </rPr>
      <t xml:space="preserve"> </t>
    </r>
    <r>
      <rPr>
        <b/>
        <sz val="11"/>
        <color theme="1"/>
        <rFont val="Calibri"/>
        <family val="2"/>
        <scheme val="minor"/>
      </rPr>
      <t xml:space="preserve">the steps that event attendees can take to limit spread, the recognized best practices </t>
    </r>
    <r>
      <rPr>
        <sz val="11"/>
        <color theme="1"/>
        <rFont val="Calibri"/>
        <family val="2"/>
        <scheme val="minor"/>
      </rPr>
      <t xml:space="preserve">(including respiratory etiquette, hand hygiene, physical distancing, etc.), and </t>
    </r>
    <r>
      <rPr>
        <b/>
        <sz val="11"/>
        <color theme="1"/>
        <rFont val="Calibri"/>
        <family val="2"/>
        <scheme val="minor"/>
      </rPr>
      <t>the travel restrictions</t>
    </r>
    <r>
      <rPr>
        <sz val="11"/>
        <color theme="1"/>
        <rFont val="Calibri"/>
        <family val="2"/>
        <scheme val="minor"/>
      </rPr>
      <t xml:space="preserve"> adopted by different countries that may affect the mass gathering?</t>
    </r>
  </si>
  <si>
    <r>
      <t>Have the relevant organizers and responsible staff been informed about the</t>
    </r>
    <r>
      <rPr>
        <b/>
        <sz val="11"/>
        <color theme="1"/>
        <rFont val="Calibri"/>
        <family val="2"/>
        <scheme val="minor"/>
      </rPr>
      <t xml:space="preserve"> latest available guidance on the COVID-19 outbreak </t>
    </r>
    <r>
      <rPr>
        <sz val="11"/>
        <color theme="1"/>
        <rFont val="Calibri"/>
        <family val="2"/>
        <scheme val="minor"/>
      </rPr>
      <t xml:space="preserve"> (official web resources available from WHO, CDC, ECDC, UN, local public health authorities)? And are the organizers and staff concerned committed to following the available guidance?</t>
    </r>
  </si>
  <si>
    <r>
      <t xml:space="preserve">Has a </t>
    </r>
    <r>
      <rPr>
        <b/>
        <sz val="11"/>
        <color theme="1"/>
        <rFont val="Calibri"/>
        <family val="2"/>
        <scheme val="minor"/>
      </rPr>
      <t>contingency</t>
    </r>
    <r>
      <rPr>
        <sz val="11"/>
        <color theme="1"/>
        <rFont val="Calibri"/>
        <family val="2"/>
        <charset val="204"/>
        <scheme val="minor"/>
      </rPr>
      <t xml:space="preserve"> </t>
    </r>
    <r>
      <rPr>
        <b/>
        <sz val="11"/>
        <color theme="1"/>
        <rFont val="Calibri"/>
        <family val="2"/>
        <scheme val="minor"/>
      </rPr>
      <t>medical response plan for COVID-19</t>
    </r>
    <r>
      <rPr>
        <sz val="11"/>
        <color theme="1"/>
        <rFont val="Calibri"/>
        <family val="2"/>
        <charset val="204"/>
        <scheme val="minor"/>
      </rPr>
      <t xml:space="preserve"> been developed for this mass gathering sporting event?</t>
    </r>
  </si>
  <si>
    <r>
      <t xml:space="preserve">Does the contingency medical response plan include </t>
    </r>
    <r>
      <rPr>
        <b/>
        <sz val="11"/>
        <color theme="1"/>
        <rFont val="Calibri"/>
        <family val="2"/>
        <scheme val="minor"/>
      </rPr>
      <t xml:space="preserve">information about how attendees should interact with the host country healthcare system </t>
    </r>
    <r>
      <rPr>
        <sz val="11"/>
        <color theme="1"/>
        <rFont val="Calibri"/>
        <family val="2"/>
        <charset val="204"/>
        <scheme val="minor"/>
      </rPr>
      <t>(e.g. hotline/helpline telephone number, medical teams and first-aid points for the mass gathering, local health care system)?</t>
    </r>
  </si>
  <si>
    <r>
      <t xml:space="preserve">Is there an </t>
    </r>
    <r>
      <rPr>
        <b/>
        <sz val="11"/>
        <color theme="1"/>
        <rFont val="Calibri"/>
        <family val="2"/>
        <scheme val="minor"/>
      </rPr>
      <t xml:space="preserve">Emergency COVID-19 Outbreak Response Coordinator/Team </t>
    </r>
    <r>
      <rPr>
        <sz val="11"/>
        <color theme="1"/>
        <rFont val="Calibri"/>
        <family val="2"/>
        <charset val="204"/>
        <scheme val="minor"/>
      </rPr>
      <t>in the organizing committee or other structure structure for the mass gathering with defined roles and responsibilities, coordinating the health preparedness and response planning for the outbreak?</t>
    </r>
  </si>
  <si>
    <t>Have the organizers of the mass gathering event acquired the following supplies to help reduce the risk of transmission of COVID-19?</t>
  </si>
  <si>
    <t xml:space="preserve">Hand sanitizer and alcohol rubs/gels, tissues, frequently replaced soap canisters and closed bins for safe disposal of hygienic materials (e.g. tissues, towels, sanitary products) in washrooms and changing rooms </t>
  </si>
  <si>
    <t>Hand sanitizers and alcohol rubs for all entrances and throughout the venue</t>
  </si>
  <si>
    <t xml:space="preserve">If a person feels unwell/ shows symptoms of an acute respiratory infection during the event: </t>
  </si>
  <si>
    <r>
      <t>Are</t>
    </r>
    <r>
      <rPr>
        <b/>
        <sz val="11"/>
        <color theme="1"/>
        <rFont val="Calibri"/>
        <family val="2"/>
        <charset val="204"/>
        <scheme val="minor"/>
      </rPr>
      <t xml:space="preserve"> first-aid services or other medical services</t>
    </r>
    <r>
      <rPr>
        <sz val="11"/>
        <color theme="1"/>
        <rFont val="Calibri"/>
        <family val="2"/>
        <charset val="204"/>
        <scheme val="minor"/>
      </rPr>
      <t xml:space="preserve"> in-place and equipped to support patients with respiratory symptoms?</t>
    </r>
  </si>
  <si>
    <r>
      <t xml:space="preserve">Are there </t>
    </r>
    <r>
      <rPr>
        <b/>
        <sz val="11"/>
        <color theme="1"/>
        <rFont val="Calibri"/>
        <family val="2"/>
        <scheme val="minor"/>
      </rPr>
      <t>isolation rooms or mobile isolation units</t>
    </r>
    <r>
      <rPr>
        <sz val="11"/>
        <color theme="1"/>
        <rFont val="Calibri"/>
        <family val="2"/>
        <charset val="204"/>
        <scheme val="minor"/>
      </rPr>
      <t xml:space="preserve"> available onsite?</t>
    </r>
  </si>
  <si>
    <t xml:space="preserve">Personal protective equipment (e.g. masks, gloves, gowns) for onsite medical personnel  </t>
  </si>
  <si>
    <r>
      <t xml:space="preserve">Are there any </t>
    </r>
    <r>
      <rPr>
        <b/>
        <sz val="11"/>
        <color theme="1"/>
        <rFont val="Calibri"/>
        <family val="2"/>
        <charset val="204"/>
        <scheme val="minor"/>
      </rPr>
      <t>designated medical facilities</t>
    </r>
    <r>
      <rPr>
        <sz val="11"/>
        <color theme="1"/>
        <rFont val="Calibri"/>
        <family val="2"/>
        <charset val="204"/>
        <scheme val="minor"/>
      </rPr>
      <t xml:space="preserve"> that manage patients with COVID-19 infection in the host country?</t>
    </r>
  </si>
  <si>
    <r>
      <t xml:space="preserve">Are there </t>
    </r>
    <r>
      <rPr>
        <b/>
        <sz val="11"/>
        <color theme="1"/>
        <rFont val="Calibri"/>
        <family val="2"/>
        <scheme val="minor"/>
      </rPr>
      <t>transporation services with trained medical professionals</t>
    </r>
    <r>
      <rPr>
        <sz val="11"/>
        <color theme="1"/>
        <rFont val="Calibri"/>
        <family val="2"/>
        <charset val="204"/>
        <scheme val="minor"/>
      </rPr>
      <t xml:space="preserve"> available to transport critically ill patients with severe acute respiratory infections to a hospital or to evacuate them from the host country, if necessary?</t>
    </r>
  </si>
  <si>
    <r>
      <t xml:space="preserve">Are there established </t>
    </r>
    <r>
      <rPr>
        <b/>
        <sz val="11"/>
        <color theme="1"/>
        <rFont val="Calibri"/>
        <family val="2"/>
        <scheme val="minor"/>
      </rPr>
      <t>screening measures,</t>
    </r>
    <r>
      <rPr>
        <sz val="11"/>
        <color theme="1"/>
        <rFont val="Calibri"/>
        <family val="2"/>
        <scheme val="minor"/>
      </rPr>
      <t xml:space="preserve"> including temperature checks in place for participants at the point of entry, venues, routes and on-site medical facilities (first-aid points)? (Please specify in Comments what these screening measures include)</t>
    </r>
  </si>
  <si>
    <r>
      <t xml:space="preserve">Is the host country conducting COVID-19 </t>
    </r>
    <r>
      <rPr>
        <b/>
        <sz val="11"/>
        <color theme="1"/>
        <rFont val="Calibri"/>
        <family val="2"/>
        <scheme val="minor"/>
      </rPr>
      <t>laboratory diagnostic tests</t>
    </r>
    <r>
      <rPr>
        <sz val="11"/>
        <color theme="1"/>
        <rFont val="Calibri"/>
        <family val="2"/>
        <scheme val="minor"/>
      </rPr>
      <t>? (If Yes, please specify in comments the type of COVID-19 diagnostic test used)</t>
    </r>
  </si>
  <si>
    <r>
      <t xml:space="preserve">Does the host country have a </t>
    </r>
    <r>
      <rPr>
        <b/>
        <sz val="11"/>
        <color theme="1"/>
        <rFont val="Calibri"/>
        <family val="2"/>
        <scheme val="minor"/>
      </rPr>
      <t>national public health emergency preparedness</t>
    </r>
    <r>
      <rPr>
        <sz val="11"/>
        <color theme="1"/>
        <rFont val="Calibri"/>
        <family val="2"/>
        <scheme val="minor"/>
      </rPr>
      <t xml:space="preserve"> </t>
    </r>
    <r>
      <rPr>
        <b/>
        <sz val="11"/>
        <color theme="1"/>
        <rFont val="Calibri"/>
        <family val="2"/>
        <scheme val="minor"/>
      </rPr>
      <t>and response plan</t>
    </r>
    <r>
      <rPr>
        <sz val="11"/>
        <color theme="1"/>
        <rFont val="Calibri"/>
        <family val="2"/>
        <scheme val="minor"/>
      </rPr>
      <t xml:space="preserve"> that can address severe respiratory diseases, including COVID-19?</t>
    </r>
  </si>
  <si>
    <r>
      <t xml:space="preserve">Is there </t>
    </r>
    <r>
      <rPr>
        <b/>
        <sz val="11"/>
        <color theme="1"/>
        <rFont val="Calibri"/>
        <family val="2"/>
        <scheme val="minor"/>
      </rPr>
      <t>a preliminary agreement by the host country to provide care</t>
    </r>
    <r>
      <rPr>
        <sz val="11"/>
        <color theme="1"/>
        <rFont val="Calibri"/>
        <family val="2"/>
        <scheme val="minor"/>
      </rPr>
      <t xml:space="preserve"> for any COVID-19 cases connected with the mass gathering?</t>
    </r>
  </si>
  <si>
    <t>If the event is for a duration of 14 days or longer, does the medical response plan for the event  include resources and protocols for managing all public health interventions that would be necessary and supporting the national public health authorities if participants are infected and become unwell at the event? (If the event is for less than 14 days, please score 0)</t>
  </si>
  <si>
    <t>If the event is for less than 14 days, does the medical response plan include protocols for organizers to notify all participants of possible exposure to COVID-19 if the organizers are made aware of any suspected or confirmed cases that attended the event? (If the event is for 14 days or longer, please score 0)</t>
  </si>
  <si>
    <r>
      <t xml:space="preserve">Has a </t>
    </r>
    <r>
      <rPr>
        <b/>
        <sz val="11"/>
        <color theme="1"/>
        <rFont val="Calibri"/>
        <family val="2"/>
        <scheme val="minor"/>
      </rPr>
      <t>cleaning schedule</t>
    </r>
    <r>
      <rPr>
        <sz val="11"/>
        <color theme="1"/>
        <rFont val="Calibri"/>
        <family val="2"/>
        <scheme val="minor"/>
      </rPr>
      <t xml:space="preserve"> been developed to ensure the venue is clean and hygienic – wiping surfaces and any equipment regularly with disinfectant is strongly recommended (before, during and after the event and between each round of competition)? </t>
    </r>
  </si>
  <si>
    <r>
      <t>Is there an established mechanism for collaboration and coordination between</t>
    </r>
    <r>
      <rPr>
        <b/>
        <sz val="11"/>
        <color theme="1"/>
        <rFont val="Calibri"/>
        <family val="2"/>
        <scheme val="minor"/>
      </rPr>
      <t xml:space="preserve"> the health and security sectors</t>
    </r>
    <r>
      <rPr>
        <sz val="11"/>
        <color theme="1"/>
        <rFont val="Calibri"/>
        <family val="2"/>
        <scheme val="minor"/>
      </rPr>
      <t>, which is considered as crucial?</t>
    </r>
  </si>
  <si>
    <r>
      <t xml:space="preserve">Are there agreed, clear and easily understood processes in place for </t>
    </r>
    <r>
      <rPr>
        <b/>
        <sz val="11"/>
        <color theme="1"/>
        <rFont val="Calibri"/>
        <family val="2"/>
        <scheme val="minor"/>
      </rPr>
      <t>reporting to external multi-sectoral stakeholders</t>
    </r>
    <r>
      <rPr>
        <sz val="11"/>
        <color theme="1"/>
        <rFont val="Calibri"/>
        <family val="2"/>
        <scheme val="minor"/>
      </rPr>
      <t xml:space="preserve"> (including surveillance authorities, WHO, CDC, ECDC, etc.)  and disseminating risk communication messages (Media)?</t>
    </r>
  </si>
  <si>
    <r>
      <t xml:space="preserve">Is there a decision-making authority/body and an agreed procedure to </t>
    </r>
    <r>
      <rPr>
        <b/>
        <sz val="11"/>
        <color theme="1"/>
        <rFont val="Calibri"/>
        <family val="2"/>
        <scheme val="minor"/>
      </rPr>
      <t>modify, restrict, postpone or cancel the mass gathering sporting</t>
    </r>
    <r>
      <rPr>
        <sz val="11"/>
        <color theme="1"/>
        <rFont val="Calibri"/>
        <family val="2"/>
        <scheme val="minor"/>
      </rPr>
      <t xml:space="preserve"> event related to the evolving COVID-19 outbreak?</t>
    </r>
  </si>
  <si>
    <r>
      <t xml:space="preserve">Are there arrangements to activate a </t>
    </r>
    <r>
      <rPr>
        <b/>
        <sz val="11"/>
        <color theme="1"/>
        <rFont val="Calibri"/>
        <family val="2"/>
        <scheme val="minor"/>
      </rPr>
      <t>strategic health operations centre</t>
    </r>
    <r>
      <rPr>
        <sz val="11"/>
        <color theme="1"/>
        <rFont val="Calibri"/>
        <family val="2"/>
        <scheme val="minor"/>
      </rPr>
      <t xml:space="preserve"> if there are suspected COVID-19 cases in connection with the sporting mass gathering?</t>
    </r>
  </si>
  <si>
    <r>
      <t xml:space="preserve">Have the mass gathering organizers and staff </t>
    </r>
    <r>
      <rPr>
        <b/>
        <sz val="11"/>
        <color theme="1"/>
        <rFont val="Calibri"/>
        <family val="2"/>
        <scheme val="minor"/>
      </rPr>
      <t>undergone training and exercises</t>
    </r>
    <r>
      <rPr>
        <sz val="11"/>
        <color theme="1"/>
        <rFont val="Calibri"/>
        <family val="2"/>
        <scheme val="minor"/>
      </rPr>
      <t xml:space="preserve"> on personal safety procedures and emergency mitigation measures (including those specifically listed in this checklist)?</t>
    </r>
  </si>
  <si>
    <r>
      <t xml:space="preserve">Is there a </t>
    </r>
    <r>
      <rPr>
        <b/>
        <sz val="11"/>
        <color theme="1"/>
        <rFont val="Calibri"/>
        <family val="2"/>
        <scheme val="minor"/>
      </rPr>
      <t>risk</t>
    </r>
    <r>
      <rPr>
        <sz val="11"/>
        <color theme="1"/>
        <rFont val="Calibri"/>
        <family val="2"/>
        <scheme val="minor"/>
      </rPr>
      <t xml:space="preserve"> </t>
    </r>
    <r>
      <rPr>
        <b/>
        <sz val="11"/>
        <color theme="1"/>
        <rFont val="Calibri"/>
        <family val="2"/>
        <scheme val="minor"/>
      </rPr>
      <t xml:space="preserve">communication strategy </t>
    </r>
    <r>
      <rPr>
        <sz val="11"/>
        <color theme="1"/>
        <rFont val="Calibri"/>
        <family val="2"/>
        <scheme val="minor"/>
      </rPr>
      <t>for the sporting mass gathering in regard to COVID-19?</t>
    </r>
  </si>
  <si>
    <r>
      <t xml:space="preserve">Is there a </t>
    </r>
    <r>
      <rPr>
        <b/>
        <sz val="11"/>
        <color theme="1"/>
        <rFont val="Calibri"/>
        <family val="2"/>
        <scheme val="minor"/>
      </rPr>
      <t xml:space="preserve">designated person(s) to lead media </t>
    </r>
    <r>
      <rPr>
        <sz val="11"/>
        <color theme="1"/>
        <rFont val="Calibri"/>
        <family val="2"/>
        <scheme val="minor"/>
      </rPr>
      <t>activities and tasked with managing all external communications with national and international government officials, the general public, and the media? (If yes, please identify the spokesperson in comments)</t>
    </r>
  </si>
  <si>
    <r>
      <t>Has there been</t>
    </r>
    <r>
      <rPr>
        <b/>
        <sz val="11"/>
        <color theme="1"/>
        <rFont val="Calibri"/>
        <family val="2"/>
        <scheme val="minor"/>
      </rPr>
      <t xml:space="preserve"> monitoring of national and international media and social media </t>
    </r>
    <r>
      <rPr>
        <sz val="11"/>
        <color theme="1"/>
        <rFont val="Calibri"/>
        <family val="2"/>
        <scheme val="minor"/>
      </rPr>
      <t xml:space="preserve">established for </t>
    </r>
    <r>
      <rPr>
        <b/>
        <sz val="11"/>
        <color theme="1"/>
        <rFont val="Calibri"/>
        <family val="2"/>
        <scheme val="minor"/>
      </rPr>
      <t>rumours</t>
    </r>
    <r>
      <rPr>
        <sz val="11"/>
        <color theme="1"/>
        <rFont val="Calibri"/>
        <family val="2"/>
        <scheme val="minor"/>
      </rPr>
      <t xml:space="preserve"> to be able to counter them early? (Please explain in the comments what protocols are in place for counter messaging)</t>
    </r>
  </si>
  <si>
    <r>
      <t xml:space="preserve">Has coordination been set up with major </t>
    </r>
    <r>
      <rPr>
        <b/>
        <sz val="11"/>
        <color theme="1"/>
        <rFont val="Calibri"/>
        <family val="2"/>
        <scheme val="minor"/>
      </rPr>
      <t>official media channels and social media</t>
    </r>
    <r>
      <rPr>
        <sz val="11"/>
        <color theme="1"/>
        <rFont val="Calibri"/>
        <family val="2"/>
        <scheme val="minor"/>
      </rPr>
      <t xml:space="preserve"> sites such as Twitter, Facebook and Instagram so that messaging can be coordinated with, and assisted by, the platforms to provide targeted messaging from organizers (including messaging to counter fake news and rumours, and proactive messaging about the status of the mass gathering, including changes)?</t>
    </r>
  </si>
  <si>
    <r>
      <t xml:space="preserve">Has </t>
    </r>
    <r>
      <rPr>
        <b/>
        <sz val="11"/>
        <color theme="1"/>
        <rFont val="Calibri"/>
        <family val="2"/>
        <scheme val="minor"/>
      </rPr>
      <t>public health advice</t>
    </r>
    <r>
      <rPr>
        <sz val="11"/>
        <color theme="1"/>
        <rFont val="Calibri"/>
        <family val="2"/>
        <scheme val="minor"/>
      </rPr>
      <t xml:space="preserve"> on clinical features of COVID-19, preventive measures, especially respiratory etiquette, hand hygiene practices, and physical distancing, been shared with all staff involved in the event, athletes, the public, and personnel of all relevant stakeholders?</t>
    </r>
  </si>
  <si>
    <r>
      <t xml:space="preserve">Has information on the </t>
    </r>
    <r>
      <rPr>
        <b/>
        <sz val="11"/>
        <color theme="1"/>
        <rFont val="Calibri"/>
        <family val="2"/>
        <scheme val="minor"/>
      </rPr>
      <t>at-risk populations</t>
    </r>
    <r>
      <rPr>
        <sz val="11"/>
        <color theme="1"/>
        <rFont val="Calibri"/>
        <family val="2"/>
        <scheme val="minor"/>
      </rPr>
      <t xml:space="preserve"> been provided to all athletes, the public and others so they may make an informed decision on their attendance based on their personal risks?</t>
    </r>
  </si>
  <si>
    <r>
      <t xml:space="preserve">Has public advice included information on the meaning of the following </t>
    </r>
    <r>
      <rPr>
        <b/>
        <sz val="11"/>
        <color theme="1"/>
        <rFont val="Calibri"/>
        <family val="2"/>
        <charset val="204"/>
        <scheme val="minor"/>
      </rPr>
      <t xml:space="preserve">measures: quarantine, self-isolation and self-monitoring? </t>
    </r>
  </si>
  <si>
    <t>Are there any surge arrangements in place in the event of a public health emergency during the mass gathering - (i.e. suspected and confirmed cases of COVID-19?</t>
  </si>
  <si>
    <t>Do these surge arrangements include stockpiles of equipment (e.g. personal protective equipment, etc.)</t>
  </si>
  <si>
    <t>Specific mitigation measures</t>
  </si>
  <si>
    <r>
      <t xml:space="preserve">Will there be </t>
    </r>
    <r>
      <rPr>
        <b/>
        <sz val="11"/>
        <color theme="1"/>
        <rFont val="Calibri"/>
        <family val="2"/>
        <scheme val="minor"/>
      </rPr>
      <t>daily health checks</t>
    </r>
    <r>
      <rPr>
        <sz val="11"/>
        <color theme="1"/>
        <rFont val="Calibri"/>
        <family val="2"/>
        <scheme val="minor"/>
      </rPr>
      <t xml:space="preserve"> of athletes/competitors?</t>
    </r>
  </si>
  <si>
    <r>
      <t>Will the</t>
    </r>
    <r>
      <rPr>
        <b/>
        <sz val="11"/>
        <color theme="1"/>
        <rFont val="Calibri"/>
        <family val="2"/>
        <scheme val="minor"/>
      </rPr>
      <t xml:space="preserve"> athletes be separated from other groups, </t>
    </r>
    <r>
      <rPr>
        <sz val="11"/>
        <color theme="1"/>
        <rFont val="Calibri"/>
        <family val="2"/>
        <scheme val="minor"/>
      </rPr>
      <t>such as officials, support staff and spectators, to limit transmission?</t>
    </r>
  </si>
  <si>
    <r>
      <t xml:space="preserve">Are there measures in place to </t>
    </r>
    <r>
      <rPr>
        <b/>
        <sz val="11"/>
        <color theme="1"/>
        <rFont val="Calibri"/>
        <family val="2"/>
        <scheme val="minor"/>
      </rPr>
      <t xml:space="preserve">limit the sharing of equipment, water bottles, towels, </t>
    </r>
    <r>
      <rPr>
        <sz val="11"/>
        <color theme="1"/>
        <rFont val="Calibri"/>
        <family val="2"/>
        <scheme val="minor"/>
      </rPr>
      <t>etc.?</t>
    </r>
  </si>
  <si>
    <r>
      <t xml:space="preserve">Will athletes be given closed </t>
    </r>
    <r>
      <rPr>
        <b/>
        <sz val="11"/>
        <color theme="1"/>
        <rFont val="Calibri"/>
        <family val="2"/>
        <scheme val="minor"/>
      </rPr>
      <t>containers to allow for the safe disposal or storing of all hygienic materials</t>
    </r>
    <r>
      <rPr>
        <sz val="11"/>
        <color theme="1"/>
        <rFont val="Calibri"/>
        <family val="2"/>
        <scheme val="minor"/>
      </rPr>
      <t xml:space="preserve"> (e.g. tissues, towels, etc.)?</t>
    </r>
  </si>
  <si>
    <r>
      <t xml:space="preserve">Will the sporting event have </t>
    </r>
    <r>
      <rPr>
        <b/>
        <sz val="11"/>
        <color theme="1"/>
        <rFont val="Calibri"/>
        <family val="2"/>
        <scheme val="minor"/>
      </rPr>
      <t>designated seating</t>
    </r>
    <r>
      <rPr>
        <sz val="11"/>
        <color theme="1"/>
        <rFont val="Calibri"/>
        <family val="2"/>
        <scheme val="minor"/>
      </rPr>
      <t xml:space="preserve"> for all spectators?</t>
    </r>
  </si>
  <si>
    <r>
      <t xml:space="preserve">Does the designated </t>
    </r>
    <r>
      <rPr>
        <b/>
        <sz val="11"/>
        <color theme="1"/>
        <rFont val="Calibri"/>
        <family val="2"/>
        <scheme val="minor"/>
      </rPr>
      <t>seating provided allow for physical distancing</t>
    </r>
    <r>
      <rPr>
        <sz val="11"/>
        <color theme="1"/>
        <rFont val="Calibri"/>
        <family val="2"/>
        <scheme val="minor"/>
      </rPr>
      <t xml:space="preserve"> between spectators (minimum of 1 metre)?</t>
    </r>
  </si>
  <si>
    <r>
      <t xml:space="preserve">Have </t>
    </r>
    <r>
      <rPr>
        <b/>
        <sz val="11"/>
        <color theme="1"/>
        <rFont val="Calibri"/>
        <family val="2"/>
        <scheme val="minor"/>
      </rPr>
      <t>pre-travel health checks</t>
    </r>
    <r>
      <rPr>
        <sz val="11"/>
        <color theme="1"/>
        <rFont val="Calibri"/>
        <family val="2"/>
        <scheme val="minor"/>
      </rPr>
      <t xml:space="preserve"> been performed on all athletes to ensure underlying co-morbidities, medications, allergies, etc. are documented?</t>
    </r>
  </si>
  <si>
    <t>Sum of mitigation measures</t>
  </si>
  <si>
    <t>Total mitigation score (%)</t>
  </si>
  <si>
    <r>
      <rPr>
        <b/>
        <sz val="28"/>
        <color theme="1"/>
        <rFont val="Calibri Light"/>
        <family val="2"/>
      </rPr>
      <t>Guidance for the use of the WHO Mass Gathering Sports Addendum Risk Assessment tools in the context of COVID-19</t>
    </r>
    <r>
      <rPr>
        <sz val="28"/>
        <color rgb="FF00B0F0"/>
        <rFont val="Calibri Light"/>
        <family val="2"/>
      </rPr>
      <t xml:space="preserve">
</t>
    </r>
    <r>
      <rPr>
        <sz val="12"/>
        <color theme="1"/>
        <rFont val="Calibri Light"/>
        <family val="2"/>
      </rPr>
      <t xml:space="preserve">Guidance for organizers of sports events planning mass gatherings during the current outbreak of COVID-19
</t>
    </r>
    <r>
      <rPr>
        <sz val="28"/>
        <color rgb="FF00B0F0"/>
        <rFont val="Calibri Light"/>
        <family val="2"/>
      </rPr>
      <t xml:space="preserve">
</t>
    </r>
    <r>
      <rPr>
        <sz val="14"/>
        <color theme="1"/>
        <rFont val="Calibri Light"/>
        <family val="2"/>
      </rPr>
      <t xml:space="preserve">Routine planning for mass gatherings includes conducting risk assessments to determine the overall risk of disease spread. In view of the current outbreak of COVID-19, a disease-specific and event-specific risk assessment and mitigation checklist has been developed for use by host countries and organizers of mass gathering, to assess the specific risk of COVID-19.
This tool includes all factors from the general WHO risk assessment and mitigation checklist for mass gatherings as well as additional factors relating to sporting events, to enable event organizers to determine a more accurate overall risk score. 
The following risk assessment and mitigation checklist should be used in conjunction with the WHO Mass Gathering Sports Addendum Guidelines.
In order to accurately provide answers the following risk assessment and mitigation checklist, organizers must be knowledgeable on the current COVID-19 outbreak. The organizers should reference the daily global COVID-19 situation reports provided by WHO as well as the national COVID-19 situation reports, if available. 
The tool must be completed in this Excel spreadsheet (see following tabs), as the scores are automatically calculated there. After the tools have been completed, the scores you receive in the Excel spreadsheet for both sections will need to be entered into the decision matrix found on the final tab ("Overall risk scores") for the overall risk score to be determined.
It must be ensured that this risk assessment is conducted with input from local public health authorities and that the necessary personnel with expertise in mass gatherings, risk assessment, epidemiology, and infectious disease control measures are included from the initial stages of planning. 
For the overall determination, factors under consideration include: 
     • the current stage of the COVID-19 outbreak and known transmission dynamics 
     • the geographical distribution and number of participants, and their individual risk profile
     • the risk assessment tool
     • the mitigation measures that re currently in place or feasible
</t>
    </r>
    <r>
      <rPr>
        <i/>
        <sz val="14"/>
        <color theme="1"/>
        <rFont val="Calibri Light"/>
        <family val="2"/>
      </rPr>
      <t xml:space="preserve">It is important to remember that while mitigation measures can reduce the risk of COVID-19 infections, they cannot completely eliminate the threat.  It is WHO’s view that all countries with community transmission should seriously consider postponing or reducing mass gatherings that bring people together and have the potential to amplify disease and support the recommended best practice of physical distancing. Any decision will be supported through the use of WHO tools, in particular the Risk Assessment for Mass Gatherings during COVID-19.
If movement restrictions and further national measures have been established in the country, the WHO RA does not apply.
However, when the process of re-opening/conducting mass gatherings is being considered post movement restrictions, it will be key to ensure any decisions are based on a risk assessment, such as the WHO Mass gatherings COVID-19 risk assessment.
</t>
    </r>
  </si>
  <si>
    <t>Will the event be held in multiple venues/cities/countries?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</si>
</sst>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charset val="204"/>
      <scheme val="minor"/>
    </font>
    <font>
      <sz val="11"/>
      <color theme="1"/>
      <name val="Calibri"/>
      <family val="2"/>
      <scheme val="minor"/>
    </font>
    <font>
      <b/>
      <sz val="11"/>
      <color theme="1"/>
      <name val="Calibri"/>
      <family val="2"/>
      <charset val="204"/>
      <scheme val="minor"/>
    </font>
    <font>
      <sz val="10"/>
      <color theme="1"/>
      <name val="Calibri"/>
      <family val="2"/>
      <charset val="204"/>
      <scheme val="minor"/>
    </font>
    <font>
      <sz val="11"/>
      <color rgb="FF000000"/>
      <name val="Calibri"/>
      <family val="2"/>
      <charset val="204"/>
      <scheme val="minor"/>
    </font>
    <font>
      <b/>
      <sz val="14"/>
      <color rgb="FF000000"/>
      <name val="Calibri"/>
      <family val="2"/>
      <charset val="204"/>
      <scheme val="minor"/>
    </font>
    <font>
      <b/>
      <sz val="10"/>
      <color theme="1"/>
      <name val="Calibri"/>
      <family val="2"/>
      <charset val="204"/>
      <scheme val="minor"/>
    </font>
    <font>
      <sz val="11"/>
      <color theme="1"/>
      <name val="Calibri"/>
      <family val="2"/>
      <charset val="204"/>
      <scheme val="minor"/>
    </font>
    <font>
      <b/>
      <sz val="11"/>
      <color theme="1"/>
      <name val="Calibri"/>
      <family val="2"/>
      <scheme val="minor"/>
    </font>
    <font>
      <b/>
      <sz val="12"/>
      <color rgb="FF2F5497"/>
      <name val="Calibri"/>
      <family val="2"/>
      <scheme val="minor"/>
    </font>
    <font>
      <b/>
      <sz val="16"/>
      <color rgb="FF000000"/>
      <name val="Calibri"/>
      <family val="2"/>
      <charset val="204"/>
      <scheme val="minor"/>
    </font>
    <font>
      <b/>
      <sz val="18"/>
      <color theme="1"/>
      <name val="Calibri"/>
      <family val="2"/>
      <scheme val="minor"/>
    </font>
    <font>
      <b/>
      <sz val="16"/>
      <color theme="1"/>
      <name val="Calibri"/>
      <family val="2"/>
      <scheme val="minor"/>
    </font>
    <font>
      <b/>
      <sz val="18"/>
      <color theme="1"/>
      <name val="Calibri"/>
      <family val="2"/>
      <charset val="204"/>
      <scheme val="minor"/>
    </font>
    <font>
      <b/>
      <sz val="16"/>
      <name val="Calibri"/>
      <family val="2"/>
      <scheme val="minor"/>
    </font>
    <font>
      <sz val="16"/>
      <color theme="1"/>
      <name val="Calibri"/>
      <family val="2"/>
      <scheme val="minor"/>
    </font>
    <font>
      <b/>
      <sz val="11"/>
      <color rgb="FF000000"/>
      <name val="Calibri"/>
      <family val="2"/>
      <scheme val="minor"/>
    </font>
    <font>
      <b/>
      <sz val="11"/>
      <name val="Calibri"/>
      <family val="2"/>
      <charset val="204"/>
      <scheme val="minor"/>
    </font>
    <font>
      <b/>
      <sz val="12"/>
      <color theme="1"/>
      <name val="Calibri"/>
      <family val="2"/>
      <scheme val="minor"/>
    </font>
    <font>
      <b/>
      <sz val="11"/>
      <name val="Calibri"/>
      <family val="2"/>
      <scheme val="minor"/>
    </font>
    <font>
      <sz val="10"/>
      <color theme="1"/>
      <name val="Calibri"/>
      <family val="2"/>
      <scheme val="minor"/>
    </font>
    <font>
      <sz val="11"/>
      <color theme="1"/>
      <name val="Calibri"/>
      <family val="2"/>
      <scheme val="minor"/>
    </font>
    <font>
      <sz val="28"/>
      <color rgb="FF00B0F0"/>
      <name val="Calibri Light"/>
      <family val="2"/>
    </font>
    <font>
      <i/>
      <sz val="11"/>
      <color theme="1"/>
      <name val="Calibri"/>
      <family val="2"/>
      <scheme val="minor"/>
    </font>
    <font>
      <sz val="14"/>
      <color theme="1"/>
      <name val="Calibri Light"/>
      <family val="2"/>
    </font>
    <font>
      <i/>
      <sz val="14"/>
      <color theme="1"/>
      <name val="Calibri Light"/>
      <family val="2"/>
    </font>
    <font>
      <sz val="12"/>
      <color theme="1"/>
      <name val="Calibri Light"/>
      <family val="2"/>
    </font>
    <font>
      <b/>
      <sz val="18"/>
      <color rgb="FF000000"/>
      <name val="Calibri"/>
      <family val="2"/>
      <scheme val="minor"/>
    </font>
    <font>
      <b/>
      <sz val="16"/>
      <color rgb="FF000000"/>
      <name val="Calibri"/>
      <family val="2"/>
      <scheme val="minor"/>
    </font>
    <font>
      <b/>
      <u/>
      <sz val="11"/>
      <color rgb="FF000000"/>
      <name val="Calibri (Body)"/>
    </font>
    <font>
      <b/>
      <sz val="20"/>
      <color theme="1"/>
      <name val="Calibri"/>
      <family val="2"/>
      <scheme val="minor"/>
    </font>
    <font>
      <b/>
      <sz val="20"/>
      <color theme="1"/>
      <name val="Calibri"/>
      <family val="2"/>
      <charset val="204"/>
      <scheme val="minor"/>
    </font>
    <font>
      <b/>
      <sz val="28"/>
      <color theme="1"/>
      <name val="Calibri Light"/>
      <family val="2"/>
    </font>
    <font>
      <b/>
      <sz val="11"/>
      <color rgb="FF000000"/>
      <name val="Calibri (Body)"/>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rgb="FF5B9BD5"/>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A80000"/>
        <bgColor rgb="FF000000"/>
      </patternFill>
    </fill>
    <fill>
      <patternFill patternType="solid">
        <fgColor rgb="FFA80000"/>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s>
  <cellStyleXfs count="1">
    <xf numFmtId="0" fontId="0" fillId="0" borderId="0"/>
  </cellStyleXfs>
  <cellXfs count="151">
    <xf numFmtId="0" fontId="0" fillId="0" borderId="0" xfId="0"/>
    <xf numFmtId="0" fontId="0" fillId="0" borderId="0" xfId="0" applyAlignment="1">
      <alignment wrapText="1"/>
    </xf>
    <xf numFmtId="0" fontId="0" fillId="0" borderId="8" xfId="0" applyBorder="1" applyAlignment="1">
      <alignment wrapText="1"/>
    </xf>
    <xf numFmtId="0" fontId="0" fillId="0" borderId="0" xfId="0" applyBorder="1" applyAlignment="1">
      <alignment horizontal="left" wrapText="1"/>
    </xf>
    <xf numFmtId="0" fontId="0" fillId="0" borderId="0" xfId="0" applyBorder="1" applyAlignment="1">
      <alignment horizontal="left" wrapText="1"/>
    </xf>
    <xf numFmtId="0" fontId="7" fillId="0" borderId="0" xfId="0" applyFont="1" applyBorder="1" applyAlignment="1">
      <alignment vertical="top" wrapText="1"/>
    </xf>
    <xf numFmtId="0" fontId="0" fillId="0" borderId="8" xfId="0" applyBorder="1" applyAlignment="1">
      <alignment horizontal="right"/>
    </xf>
    <xf numFmtId="0" fontId="9" fillId="0" borderId="0" xfId="0" applyFont="1" applyFill="1" applyBorder="1" applyAlignment="1">
      <alignment vertical="top" wrapText="1"/>
    </xf>
    <xf numFmtId="0" fontId="7" fillId="0" borderId="0" xfId="0" applyFont="1" applyFill="1" applyBorder="1" applyAlignment="1">
      <alignment vertical="top" wrapText="1"/>
    </xf>
    <xf numFmtId="0" fontId="8" fillId="0" borderId="7" xfId="0" applyFont="1" applyBorder="1" applyAlignment="1">
      <alignment wrapText="1"/>
    </xf>
    <xf numFmtId="0" fontId="0" fillId="0" borderId="15" xfId="0" applyBorder="1" applyAlignment="1">
      <alignment vertical="top" wrapText="1"/>
    </xf>
    <xf numFmtId="0" fontId="11" fillId="6" borderId="1" xfId="0" applyFont="1" applyFill="1" applyBorder="1" applyAlignment="1">
      <alignment wrapText="1"/>
    </xf>
    <xf numFmtId="1" fontId="11" fillId="6" borderId="4" xfId="0" applyNumberFormat="1" applyFont="1" applyFill="1" applyBorder="1" applyAlignment="1">
      <alignment horizontal="center" wrapText="1"/>
    </xf>
    <xf numFmtId="0" fontId="14" fillId="4" borderId="2" xfId="0" applyFont="1" applyFill="1" applyBorder="1" applyAlignment="1">
      <alignment vertical="top" wrapText="1"/>
    </xf>
    <xf numFmtId="0" fontId="12" fillId="4" borderId="4" xfId="0" applyFont="1" applyFill="1" applyBorder="1" applyAlignment="1">
      <alignment vertical="top" wrapText="1"/>
    </xf>
    <xf numFmtId="0" fontId="15" fillId="0" borderId="0" xfId="0" applyFont="1" applyBorder="1" applyAlignment="1">
      <alignment horizontal="left" wrapText="1"/>
    </xf>
    <xf numFmtId="0" fontId="15" fillId="0" borderId="0" xfId="0" applyFont="1" applyAlignment="1">
      <alignment wrapText="1"/>
    </xf>
    <xf numFmtId="0" fontId="12" fillId="0" borderId="1" xfId="0" applyFont="1" applyFill="1" applyBorder="1" applyAlignment="1">
      <alignment vertical="top" wrapText="1"/>
    </xf>
    <xf numFmtId="0" fontId="12" fillId="0" borderId="3" xfId="0" applyFont="1" applyFill="1" applyBorder="1" applyAlignment="1">
      <alignment vertical="top" wrapText="1"/>
    </xf>
    <xf numFmtId="0" fontId="15" fillId="5" borderId="0" xfId="0" applyFont="1" applyFill="1" applyAlignment="1">
      <alignment wrapText="1"/>
    </xf>
    <xf numFmtId="0" fontId="11" fillId="7" borderId="7" xfId="0" applyFont="1" applyFill="1" applyBorder="1" applyAlignment="1">
      <alignment wrapText="1"/>
    </xf>
    <xf numFmtId="0" fontId="12" fillId="7" borderId="1" xfId="0" applyFont="1" applyFill="1" applyBorder="1" applyAlignment="1">
      <alignment horizontal="center" wrapText="1"/>
    </xf>
    <xf numFmtId="0" fontId="5" fillId="0" borderId="3" xfId="0" applyFont="1" applyBorder="1" applyAlignment="1">
      <alignment horizontal="left" vertical="center" wrapText="1"/>
    </xf>
    <xf numFmtId="0" fontId="15" fillId="0" borderId="5" xfId="0" applyFont="1" applyBorder="1" applyAlignment="1">
      <alignment horizontal="center" vertical="center" wrapText="1"/>
    </xf>
    <xf numFmtId="0" fontId="14" fillId="0" borderId="1" xfId="0" applyFont="1" applyFill="1" applyBorder="1" applyAlignment="1">
      <alignment vertical="top" wrapText="1"/>
    </xf>
    <xf numFmtId="0" fontId="16" fillId="0" borderId="4" xfId="0" applyFont="1" applyBorder="1" applyAlignment="1">
      <alignment horizontal="center" vertical="center" wrapText="1"/>
    </xf>
    <xf numFmtId="0" fontId="8" fillId="0" borderId="22" xfId="0" applyFont="1" applyBorder="1" applyAlignment="1">
      <alignment horizontal="center" vertical="center" wrapText="1"/>
    </xf>
    <xf numFmtId="0" fontId="0" fillId="2" borderId="8" xfId="0" applyFill="1" applyBorder="1" applyAlignment="1">
      <alignment vertical="top" wrapText="1"/>
    </xf>
    <xf numFmtId="0" fontId="6" fillId="0" borderId="32" xfId="0" applyFont="1" applyBorder="1" applyAlignment="1">
      <alignment horizontal="center" vertical="top" wrapText="1"/>
    </xf>
    <xf numFmtId="0" fontId="0" fillId="0" borderId="32" xfId="0" applyBorder="1" applyAlignment="1">
      <alignment wrapText="1"/>
    </xf>
    <xf numFmtId="0" fontId="6" fillId="0" borderId="34" xfId="0" applyFont="1" applyBorder="1" applyAlignment="1">
      <alignment horizontal="center" vertical="top" wrapText="1"/>
    </xf>
    <xf numFmtId="0" fontId="2" fillId="0" borderId="32" xfId="0" applyFont="1" applyBorder="1" applyAlignment="1">
      <alignment vertical="center" wrapText="1"/>
    </xf>
    <xf numFmtId="0" fontId="3" fillId="0" borderId="32" xfId="0" applyFont="1" applyBorder="1" applyAlignment="1">
      <alignment horizontal="center" vertical="top" wrapText="1"/>
    </xf>
    <xf numFmtId="0" fontId="0" fillId="0" borderId="0" xfId="0" applyBorder="1" applyAlignment="1">
      <alignment wrapText="1"/>
    </xf>
    <xf numFmtId="0" fontId="0" fillId="0" borderId="35" xfId="0" applyBorder="1" applyAlignment="1">
      <alignment wrapText="1"/>
    </xf>
    <xf numFmtId="0" fontId="0" fillId="0" borderId="34" xfId="0" applyBorder="1" applyAlignment="1">
      <alignment wrapText="1"/>
    </xf>
    <xf numFmtId="0" fontId="6" fillId="0" borderId="37" xfId="0" applyFont="1" applyBorder="1" applyAlignment="1">
      <alignment horizontal="center" vertical="top" wrapText="1"/>
    </xf>
    <xf numFmtId="0" fontId="3" fillId="0" borderId="33" xfId="0" applyFont="1" applyBorder="1" applyAlignment="1">
      <alignment horizontal="center" vertical="top" wrapText="1"/>
    </xf>
    <xf numFmtId="0" fontId="0" fillId="0" borderId="34" xfId="0" applyBorder="1" applyAlignment="1">
      <alignment vertical="center" wrapText="1"/>
    </xf>
    <xf numFmtId="0" fontId="2" fillId="0" borderId="19" xfId="0" applyFont="1" applyBorder="1" applyAlignment="1">
      <alignment horizontal="left" vertical="center" wrapText="1"/>
    </xf>
    <xf numFmtId="0" fontId="0" fillId="0" borderId="0" xfId="0" applyAlignment="1">
      <alignment horizontal="left" vertical="center" wrapText="1"/>
    </xf>
    <xf numFmtId="0" fontId="2" fillId="0" borderId="25" xfId="0" applyFont="1" applyBorder="1" applyAlignment="1">
      <alignment vertical="center" wrapText="1"/>
    </xf>
    <xf numFmtId="0" fontId="2" fillId="0" borderId="31" xfId="0" applyFont="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9" fillId="0" borderId="28" xfId="0" applyFont="1" applyBorder="1" applyAlignment="1">
      <alignment horizontal="center" vertical="center" wrapText="1"/>
    </xf>
    <xf numFmtId="0" fontId="18" fillId="2" borderId="27" xfId="0" applyFont="1" applyFill="1" applyBorder="1" applyAlignment="1">
      <alignment horizontal="center" vertical="center" wrapText="1"/>
    </xf>
    <xf numFmtId="0" fontId="18" fillId="0" borderId="0" xfId="0" applyFont="1" applyAlignment="1">
      <alignment horizontal="center" wrapText="1"/>
    </xf>
    <xf numFmtId="0" fontId="18" fillId="0" borderId="1" xfId="0" applyFont="1" applyBorder="1" applyAlignment="1">
      <alignment horizontal="center" wrapText="1"/>
    </xf>
    <xf numFmtId="0" fontId="18" fillId="0" borderId="0" xfId="0" applyFont="1" applyBorder="1" applyAlignment="1">
      <alignment horizontal="center" wrapText="1"/>
    </xf>
    <xf numFmtId="0" fontId="8" fillId="0" borderId="0" xfId="0" applyFont="1" applyAlignment="1">
      <alignment horizontal="center"/>
    </xf>
    <xf numFmtId="0" fontId="6" fillId="0" borderId="36" xfId="0" applyFont="1" applyBorder="1" applyAlignment="1">
      <alignment horizontal="center" vertical="top" wrapText="1"/>
    </xf>
    <xf numFmtId="0" fontId="18" fillId="2" borderId="23"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0" fillId="0" borderId="39" xfId="0" applyBorder="1" applyAlignment="1">
      <alignment wrapText="1"/>
    </xf>
    <xf numFmtId="0" fontId="18" fillId="2" borderId="29" xfId="0" applyFont="1" applyFill="1" applyBorder="1" applyAlignment="1">
      <alignment horizontal="center" vertical="center" wrapText="1"/>
    </xf>
    <xf numFmtId="0" fontId="0" fillId="0" borderId="38" xfId="0" applyBorder="1" applyAlignment="1">
      <alignment wrapText="1"/>
    </xf>
    <xf numFmtId="0" fontId="18" fillId="2" borderId="28"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0" fillId="0" borderId="8" xfId="0" applyBorder="1" applyAlignment="1">
      <alignment horizontal="right" wrapText="1"/>
    </xf>
    <xf numFmtId="0" fontId="21" fillId="0" borderId="8" xfId="0" applyFont="1" applyBorder="1" applyAlignment="1">
      <alignment horizontal="right" wrapText="1"/>
    </xf>
    <xf numFmtId="0" fontId="0" fillId="0" borderId="41" xfId="0" applyBorder="1" applyAlignment="1">
      <alignment wrapText="1"/>
    </xf>
    <xf numFmtId="0" fontId="18" fillId="2" borderId="42" xfId="0" applyFont="1" applyFill="1" applyBorder="1" applyAlignment="1">
      <alignment horizontal="center" vertical="center" wrapText="1"/>
    </xf>
    <xf numFmtId="0" fontId="8" fillId="0" borderId="8" xfId="0" applyFont="1" applyBorder="1" applyAlignment="1">
      <alignment horizontal="center" wrapText="1"/>
    </xf>
    <xf numFmtId="0" fontId="5" fillId="0" borderId="43" xfId="0" applyFont="1" applyBorder="1" applyAlignment="1">
      <alignment horizontal="left" vertical="center" wrapText="1"/>
    </xf>
    <xf numFmtId="0" fontId="5" fillId="0" borderId="1" xfId="0" applyFont="1" applyBorder="1" applyAlignment="1">
      <alignment horizontal="left" vertical="center" wrapText="1"/>
    </xf>
    <xf numFmtId="0" fontId="0" fillId="0" borderId="36" xfId="0" applyBorder="1" applyAlignment="1">
      <alignment wrapText="1"/>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0" fillId="0" borderId="33" xfId="0" applyBorder="1" applyAlignment="1">
      <alignment wrapText="1"/>
    </xf>
    <xf numFmtId="0" fontId="8" fillId="0" borderId="20" xfId="0" applyFont="1" applyBorder="1" applyAlignment="1">
      <alignment horizontal="center" vertical="center" wrapText="1"/>
    </xf>
    <xf numFmtId="0" fontId="0" fillId="2" borderId="0" xfId="0" applyFill="1"/>
    <xf numFmtId="0" fontId="0" fillId="2" borderId="0" xfId="0" applyFill="1" applyAlignment="1">
      <alignment wrapText="1"/>
    </xf>
    <xf numFmtId="0" fontId="27" fillId="8" borderId="7" xfId="0" applyFont="1" applyFill="1" applyBorder="1" applyAlignment="1">
      <alignment wrapText="1"/>
    </xf>
    <xf numFmtId="1" fontId="28" fillId="8" borderId="1" xfId="0" applyNumberFormat="1" applyFont="1" applyFill="1" applyBorder="1" applyAlignment="1">
      <alignment horizontal="center" wrapText="1"/>
    </xf>
    <xf numFmtId="0" fontId="4" fillId="0" borderId="0" xfId="0" applyFont="1" applyAlignment="1">
      <alignment wrapText="1"/>
    </xf>
    <xf numFmtId="0" fontId="27" fillId="0" borderId="0" xfId="0" applyFont="1" applyAlignment="1">
      <alignment wrapText="1"/>
    </xf>
    <xf numFmtId="0" fontId="10" fillId="9" borderId="1" xfId="0" applyFont="1" applyFill="1" applyBorder="1" applyAlignment="1">
      <alignment wrapText="1"/>
    </xf>
    <xf numFmtId="0" fontId="16" fillId="10"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4" fillId="0" borderId="12" xfId="0" applyFont="1" applyBorder="1" applyAlignment="1">
      <alignment wrapText="1"/>
    </xf>
    <xf numFmtId="0" fontId="16" fillId="14" borderId="4" xfId="0" applyFont="1" applyFill="1" applyBorder="1" applyAlignment="1">
      <alignment horizontal="center" vertical="center" wrapText="1"/>
    </xf>
    <xf numFmtId="0" fontId="0" fillId="0" borderId="38" xfId="0" applyBorder="1" applyAlignment="1">
      <alignment horizontal="right" wrapText="1"/>
    </xf>
    <xf numFmtId="0" fontId="16" fillId="10"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21" fillId="0" borderId="8" xfId="0" applyFont="1" applyBorder="1" applyAlignment="1">
      <alignment wrapText="1"/>
    </xf>
    <xf numFmtId="0" fontId="21" fillId="0" borderId="8" xfId="0" applyFont="1" applyBorder="1" applyAlignment="1">
      <alignment vertical="center" wrapText="1"/>
    </xf>
    <xf numFmtId="0" fontId="21" fillId="0" borderId="15" xfId="0" applyFont="1" applyBorder="1" applyAlignment="1">
      <alignment vertical="center" wrapText="1"/>
    </xf>
    <xf numFmtId="0" fontId="21" fillId="0" borderId="44" xfId="0" applyFont="1" applyBorder="1" applyAlignment="1">
      <alignment vertical="center" wrapText="1"/>
    </xf>
    <xf numFmtId="0" fontId="18" fillId="2" borderId="49" xfId="0" applyFont="1" applyFill="1" applyBorder="1" applyAlignment="1">
      <alignment horizontal="center" vertical="center" wrapText="1"/>
    </xf>
    <xf numFmtId="0" fontId="21" fillId="0" borderId="16" xfId="0" applyFont="1" applyBorder="1" applyAlignment="1">
      <alignment vertical="center" wrapText="1"/>
    </xf>
    <xf numFmtId="0" fontId="18" fillId="2" borderId="40" xfId="0" applyFont="1" applyFill="1" applyBorder="1" applyAlignment="1">
      <alignment horizontal="center" vertical="center" wrapText="1"/>
    </xf>
    <xf numFmtId="0" fontId="20" fillId="0" borderId="34" xfId="0" applyFont="1" applyBorder="1" applyAlignment="1">
      <alignment horizontal="center" vertical="top" wrapText="1"/>
    </xf>
    <xf numFmtId="0" fontId="18" fillId="2" borderId="54" xfId="0" applyFont="1" applyFill="1" applyBorder="1" applyAlignment="1">
      <alignment horizontal="center" vertical="center" wrapText="1"/>
    </xf>
    <xf numFmtId="0" fontId="21" fillId="0" borderId="8" xfId="0" applyFont="1" applyBorder="1" applyAlignment="1">
      <alignment horizontal="right" vertical="center" wrapText="1"/>
    </xf>
    <xf numFmtId="0" fontId="21" fillId="0" borderId="44" xfId="0" applyFont="1" applyBorder="1" applyAlignment="1">
      <alignment horizontal="right" vertical="center"/>
    </xf>
    <xf numFmtId="0" fontId="21" fillId="0" borderId="8" xfId="0" applyFont="1" applyBorder="1" applyAlignment="1">
      <alignment vertical="center"/>
    </xf>
    <xf numFmtId="0" fontId="21" fillId="0" borderId="16" xfId="0" applyFont="1" applyBorder="1" applyAlignment="1">
      <alignment vertical="center"/>
    </xf>
    <xf numFmtId="0" fontId="22" fillId="2" borderId="0" xfId="0" applyFont="1" applyFill="1" applyAlignment="1">
      <alignment horizontal="left" vertical="top" wrapText="1"/>
    </xf>
    <xf numFmtId="0" fontId="22" fillId="2" borderId="0" xfId="0" applyFont="1" applyFill="1" applyAlignment="1">
      <alignment horizontal="left" vertical="top"/>
    </xf>
    <xf numFmtId="0" fontId="13" fillId="0" borderId="0" xfId="0" applyFont="1" applyAlignment="1">
      <alignment horizontal="center"/>
    </xf>
    <xf numFmtId="0" fontId="0" fillId="0" borderId="0" xfId="0" applyAlignment="1">
      <alignment horizontal="center"/>
    </xf>
    <xf numFmtId="0" fontId="31" fillId="0" borderId="0" xfId="0" applyFont="1" applyAlignment="1">
      <alignment horizontal="left" vertical="top" wrapText="1"/>
    </xf>
    <xf numFmtId="0" fontId="23" fillId="0" borderId="13" xfId="0" applyFont="1" applyBorder="1" applyAlignment="1">
      <alignment horizontal="left" wrapText="1"/>
    </xf>
    <xf numFmtId="0" fontId="23" fillId="0" borderId="12" xfId="0" applyFont="1" applyBorder="1" applyAlignment="1">
      <alignment horizontal="left" wrapText="1"/>
    </xf>
    <xf numFmtId="0" fontId="23" fillId="0" borderId="10" xfId="0" applyFont="1" applyBorder="1" applyAlignment="1">
      <alignment horizontal="left" wrapText="1"/>
    </xf>
    <xf numFmtId="0" fontId="23" fillId="0" borderId="9" xfId="0" applyFont="1" applyBorder="1" applyAlignment="1">
      <alignment horizontal="left" wrapText="1"/>
    </xf>
    <xf numFmtId="0" fontId="23" fillId="0" borderId="0" xfId="0" applyFont="1" applyBorder="1" applyAlignment="1">
      <alignment horizontal="left" wrapText="1"/>
    </xf>
    <xf numFmtId="0" fontId="23" fillId="0" borderId="6" xfId="0" applyFont="1" applyBorder="1" applyAlignment="1">
      <alignment horizontal="left" wrapText="1"/>
    </xf>
    <xf numFmtId="0" fontId="23" fillId="0" borderId="14" xfId="0" applyFont="1" applyBorder="1" applyAlignment="1">
      <alignment horizontal="left" wrapText="1"/>
    </xf>
    <xf numFmtId="0" fontId="23" fillId="0" borderId="11" xfId="0" applyFont="1" applyBorder="1" applyAlignment="1">
      <alignment horizontal="left" wrapText="1"/>
    </xf>
    <xf numFmtId="0" fontId="23" fillId="0" borderId="5" xfId="0" applyFont="1" applyBorder="1" applyAlignment="1">
      <alignment horizontal="left" wrapText="1"/>
    </xf>
    <xf numFmtId="0" fontId="12" fillId="0" borderId="0" xfId="0" applyFont="1" applyBorder="1" applyAlignment="1">
      <alignment horizontal="left"/>
    </xf>
    <xf numFmtId="0" fontId="30" fillId="0" borderId="0" xfId="0" applyFont="1" applyAlignment="1">
      <alignment horizontal="left" vertical="center" wrapText="1"/>
    </xf>
    <xf numFmtId="0" fontId="23" fillId="0" borderId="0" xfId="0" applyFont="1" applyAlignment="1">
      <alignment horizontal="left" vertical="center" wrapText="1"/>
    </xf>
    <xf numFmtId="0" fontId="2" fillId="0" borderId="52" xfId="0" applyFont="1" applyBorder="1" applyAlignment="1">
      <alignment horizontal="left" vertical="center" wrapText="1"/>
    </xf>
    <xf numFmtId="0" fontId="2" fillId="0" borderId="51" xfId="0" applyFont="1" applyBorder="1" applyAlignment="1">
      <alignment horizontal="left" vertical="center" wrapText="1"/>
    </xf>
    <xf numFmtId="0" fontId="2" fillId="0" borderId="53" xfId="0" applyFont="1" applyBorder="1" applyAlignment="1">
      <alignment horizontal="left" vertical="center" wrapText="1"/>
    </xf>
    <xf numFmtId="0" fontId="8" fillId="0" borderId="26" xfId="0" applyFont="1" applyBorder="1" applyAlignment="1">
      <alignment horizontal="left" vertical="center" wrapText="1"/>
    </xf>
    <xf numFmtId="0" fontId="8" fillId="0" borderId="40"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50" xfId="0" applyFont="1" applyBorder="1" applyAlignment="1">
      <alignment horizontal="left" vertical="center" wrapText="1"/>
    </xf>
    <xf numFmtId="0" fontId="2" fillId="0" borderId="18" xfId="0" applyFont="1" applyBorder="1" applyAlignment="1">
      <alignment horizontal="left" vertical="center" wrapText="1"/>
    </xf>
    <xf numFmtId="0" fontId="0" fillId="0" borderId="18" xfId="0" applyBorder="1" applyAlignment="1">
      <alignment horizontal="left" vertical="center"/>
    </xf>
    <xf numFmtId="0" fontId="0" fillId="0" borderId="9" xfId="0" applyBorder="1" applyAlignment="1">
      <alignment horizontal="left" vertical="center"/>
    </xf>
    <xf numFmtId="0" fontId="2" fillId="0" borderId="17" xfId="0" applyFont="1" applyBorder="1" applyAlignment="1">
      <alignment horizontal="left" vertical="center" wrapText="1"/>
    </xf>
    <xf numFmtId="0" fontId="8" fillId="0" borderId="20" xfId="0" applyFont="1" applyBorder="1" applyAlignment="1">
      <alignment wrapText="1"/>
    </xf>
    <xf numFmtId="0" fontId="8" fillId="0" borderId="23" xfId="0" applyFont="1" applyBorder="1" applyAlignment="1">
      <alignment wrapText="1"/>
    </xf>
    <xf numFmtId="0" fontId="8" fillId="0" borderId="28" xfId="0" applyFont="1" applyBorder="1" applyAlignment="1">
      <alignment wrapText="1"/>
    </xf>
    <xf numFmtId="0" fontId="17" fillId="0" borderId="20" xfId="0" applyFont="1" applyBorder="1" applyAlignment="1">
      <alignment horizontal="left" vertical="center" wrapText="1"/>
    </xf>
    <xf numFmtId="0" fontId="17" fillId="0" borderId="23" xfId="0" applyFont="1" applyBorder="1" applyAlignment="1">
      <alignment horizontal="lef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16" fillId="0" borderId="4" xfId="0" applyFont="1" applyBorder="1" applyAlignment="1">
      <alignment vertical="center" wrapText="1"/>
    </xf>
    <xf numFmtId="0" fontId="11" fillId="0" borderId="0" xfId="0" applyFont="1" applyAlignment="1">
      <alignment horizontal="left" vertical="center"/>
    </xf>
    <xf numFmtId="0" fontId="27" fillId="0" borderId="7" xfId="0" applyFont="1" applyBorder="1" applyAlignment="1">
      <alignment horizontal="left" wrapText="1"/>
    </xf>
    <xf numFmtId="0" fontId="27" fillId="0" borderId="30" xfId="0" applyFont="1" applyBorder="1" applyAlignment="1">
      <alignment horizontal="left" wrapText="1"/>
    </xf>
    <xf numFmtId="0" fontId="27" fillId="0" borderId="46" xfId="0"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A80000"/>
      <color rgb="FFFF905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7B25-B5B5-D542-BB9C-A7F74852A5F4}">
  <dimension ref="A1:N27"/>
  <sheetViews>
    <sheetView workbookViewId="0">
      <selection activeCell="B2" sqref="B2:N27"/>
    </sheetView>
  </sheetViews>
  <sheetFormatPr baseColWidth="10" defaultColWidth="11.5" defaultRowHeight="15"/>
  <sheetData>
    <row r="1" spans="1:14">
      <c r="A1" s="75"/>
      <c r="B1" s="75"/>
      <c r="C1" s="75"/>
      <c r="D1" s="75"/>
      <c r="E1" s="75"/>
      <c r="F1" s="75"/>
      <c r="G1" s="75"/>
      <c r="H1" s="75"/>
      <c r="I1" s="75"/>
      <c r="J1" s="75"/>
      <c r="K1" s="75"/>
      <c r="L1" s="75"/>
      <c r="M1" s="75"/>
      <c r="N1" s="75"/>
    </row>
    <row r="2" spans="1:14" ht="37" customHeight="1">
      <c r="A2" s="75"/>
      <c r="B2" s="109" t="s">
        <v>116</v>
      </c>
      <c r="C2" s="110"/>
      <c r="D2" s="110"/>
      <c r="E2" s="110"/>
      <c r="F2" s="110"/>
      <c r="G2" s="110"/>
      <c r="H2" s="110"/>
      <c r="I2" s="110"/>
      <c r="J2" s="110"/>
      <c r="K2" s="110"/>
      <c r="L2" s="110"/>
      <c r="M2" s="110"/>
      <c r="N2" s="110"/>
    </row>
    <row r="3" spans="1:14" ht="16" customHeight="1">
      <c r="A3" s="75"/>
      <c r="B3" s="110"/>
      <c r="C3" s="110"/>
      <c r="D3" s="110"/>
      <c r="E3" s="110"/>
      <c r="F3" s="110"/>
      <c r="G3" s="110"/>
      <c r="H3" s="110"/>
      <c r="I3" s="110"/>
      <c r="J3" s="110"/>
      <c r="K3" s="110"/>
      <c r="L3" s="110"/>
      <c r="M3" s="110"/>
      <c r="N3" s="110"/>
    </row>
    <row r="4" spans="1:14" ht="16" customHeight="1">
      <c r="A4" s="75"/>
      <c r="B4" s="110"/>
      <c r="C4" s="110"/>
      <c r="D4" s="110"/>
      <c r="E4" s="110"/>
      <c r="F4" s="110"/>
      <c r="G4" s="110"/>
      <c r="H4" s="110"/>
      <c r="I4" s="110"/>
      <c r="J4" s="110"/>
      <c r="K4" s="110"/>
      <c r="L4" s="110"/>
      <c r="M4" s="110"/>
      <c r="N4" s="110"/>
    </row>
    <row r="5" spans="1:14">
      <c r="A5" s="75"/>
      <c r="B5" s="110"/>
      <c r="C5" s="110"/>
      <c r="D5" s="110"/>
      <c r="E5" s="110"/>
      <c r="F5" s="110"/>
      <c r="G5" s="110"/>
      <c r="H5" s="110"/>
      <c r="I5" s="110"/>
      <c r="J5" s="110"/>
      <c r="K5" s="110"/>
      <c r="L5" s="110"/>
      <c r="M5" s="110"/>
      <c r="N5" s="110"/>
    </row>
    <row r="6" spans="1:14" s="1" customFormat="1" ht="46" customHeight="1">
      <c r="A6" s="76"/>
      <c r="B6" s="110"/>
      <c r="C6" s="110"/>
      <c r="D6" s="110"/>
      <c r="E6" s="110"/>
      <c r="F6" s="110"/>
      <c r="G6" s="110"/>
      <c r="H6" s="110"/>
      <c r="I6" s="110"/>
      <c r="J6" s="110"/>
      <c r="K6" s="110"/>
      <c r="L6" s="110"/>
      <c r="M6" s="110"/>
      <c r="N6" s="110"/>
    </row>
    <row r="7" spans="1:14" s="1" customFormat="1" ht="43" customHeight="1">
      <c r="A7" s="76"/>
      <c r="B7" s="110"/>
      <c r="C7" s="110"/>
      <c r="D7" s="110"/>
      <c r="E7" s="110"/>
      <c r="F7" s="110"/>
      <c r="G7" s="110"/>
      <c r="H7" s="110"/>
      <c r="I7" s="110"/>
      <c r="J7" s="110"/>
      <c r="K7" s="110"/>
      <c r="L7" s="110"/>
      <c r="M7" s="110"/>
      <c r="N7" s="110"/>
    </row>
    <row r="8" spans="1:14" s="1" customFormat="1" ht="47" customHeight="1">
      <c r="A8" s="76"/>
      <c r="B8" s="110"/>
      <c r="C8" s="110"/>
      <c r="D8" s="110"/>
      <c r="E8" s="110"/>
      <c r="F8" s="110"/>
      <c r="G8" s="110"/>
      <c r="H8" s="110"/>
      <c r="I8" s="110"/>
      <c r="J8" s="110"/>
      <c r="K8" s="110"/>
      <c r="L8" s="110"/>
      <c r="M8" s="110"/>
      <c r="N8" s="110"/>
    </row>
    <row r="9" spans="1:14" s="1" customFormat="1" ht="59" customHeight="1">
      <c r="A9" s="76"/>
      <c r="B9" s="110"/>
      <c r="C9" s="110"/>
      <c r="D9" s="110"/>
      <c r="E9" s="110"/>
      <c r="F9" s="110"/>
      <c r="G9" s="110"/>
      <c r="H9" s="110"/>
      <c r="I9" s="110"/>
      <c r="J9" s="110"/>
      <c r="K9" s="110"/>
      <c r="L9" s="110"/>
      <c r="M9" s="110"/>
      <c r="N9" s="110"/>
    </row>
    <row r="10" spans="1:14" s="1" customFormat="1" ht="54" customHeight="1">
      <c r="A10" s="76"/>
      <c r="B10" s="110"/>
      <c r="C10" s="110"/>
      <c r="D10" s="110"/>
      <c r="E10" s="110"/>
      <c r="F10" s="110"/>
      <c r="G10" s="110"/>
      <c r="H10" s="110"/>
      <c r="I10" s="110"/>
      <c r="J10" s="110"/>
      <c r="K10" s="110"/>
      <c r="L10" s="110"/>
      <c r="M10" s="110"/>
      <c r="N10" s="110"/>
    </row>
    <row r="11" spans="1:14" s="1" customFormat="1">
      <c r="A11" s="76"/>
      <c r="B11" s="110"/>
      <c r="C11" s="110"/>
      <c r="D11" s="110"/>
      <c r="E11" s="110"/>
      <c r="F11" s="110"/>
      <c r="G11" s="110"/>
      <c r="H11" s="110"/>
      <c r="I11" s="110"/>
      <c r="J11" s="110"/>
      <c r="K11" s="110"/>
      <c r="L11" s="110"/>
      <c r="M11" s="110"/>
      <c r="N11" s="110"/>
    </row>
    <row r="12" spans="1:14" s="1" customFormat="1">
      <c r="A12" s="76"/>
      <c r="B12" s="110"/>
      <c r="C12" s="110"/>
      <c r="D12" s="110"/>
      <c r="E12" s="110"/>
      <c r="F12" s="110"/>
      <c r="G12" s="110"/>
      <c r="H12" s="110"/>
      <c r="I12" s="110"/>
      <c r="J12" s="110"/>
      <c r="K12" s="110"/>
      <c r="L12" s="110"/>
      <c r="M12" s="110"/>
      <c r="N12" s="110"/>
    </row>
    <row r="13" spans="1:14" s="1" customFormat="1">
      <c r="A13" s="76"/>
      <c r="B13" s="110"/>
      <c r="C13" s="110"/>
      <c r="D13" s="110"/>
      <c r="E13" s="110"/>
      <c r="F13" s="110"/>
      <c r="G13" s="110"/>
      <c r="H13" s="110"/>
      <c r="I13" s="110"/>
      <c r="J13" s="110"/>
      <c r="K13" s="110"/>
      <c r="L13" s="110"/>
      <c r="M13" s="110"/>
      <c r="N13" s="110"/>
    </row>
    <row r="14" spans="1:14" s="1" customFormat="1">
      <c r="A14" s="76"/>
      <c r="B14" s="110"/>
      <c r="C14" s="110"/>
      <c r="D14" s="110"/>
      <c r="E14" s="110"/>
      <c r="F14" s="110"/>
      <c r="G14" s="110"/>
      <c r="H14" s="110"/>
      <c r="I14" s="110"/>
      <c r="J14" s="110"/>
      <c r="K14" s="110"/>
      <c r="L14" s="110"/>
      <c r="M14" s="110"/>
      <c r="N14" s="110"/>
    </row>
    <row r="15" spans="1:14" s="1" customFormat="1" ht="42" customHeight="1">
      <c r="A15" s="76"/>
      <c r="B15" s="110"/>
      <c r="C15" s="110"/>
      <c r="D15" s="110"/>
      <c r="E15" s="110"/>
      <c r="F15" s="110"/>
      <c r="G15" s="110"/>
      <c r="H15" s="110"/>
      <c r="I15" s="110"/>
      <c r="J15" s="110"/>
      <c r="K15" s="110"/>
      <c r="L15" s="110"/>
      <c r="M15" s="110"/>
      <c r="N15" s="110"/>
    </row>
    <row r="16" spans="1:14" s="1" customFormat="1" ht="98" customHeight="1">
      <c r="A16" s="76"/>
      <c r="B16" s="110"/>
      <c r="C16" s="110"/>
      <c r="D16" s="110"/>
      <c r="E16" s="110"/>
      <c r="F16" s="110"/>
      <c r="G16" s="110"/>
      <c r="H16" s="110"/>
      <c r="I16" s="110"/>
      <c r="J16" s="110"/>
      <c r="K16" s="110"/>
      <c r="L16" s="110"/>
      <c r="M16" s="110"/>
      <c r="N16" s="110"/>
    </row>
    <row r="17" spans="1:14" s="1" customFormat="1">
      <c r="A17" s="76"/>
      <c r="B17" s="110"/>
      <c r="C17" s="110"/>
      <c r="D17" s="110"/>
      <c r="E17" s="110"/>
      <c r="F17" s="110"/>
      <c r="G17" s="110"/>
      <c r="H17" s="110"/>
      <c r="I17" s="110"/>
      <c r="J17" s="110"/>
      <c r="K17" s="110"/>
      <c r="L17" s="110"/>
      <c r="M17" s="110"/>
      <c r="N17" s="110"/>
    </row>
    <row r="18" spans="1:14" s="1" customFormat="1">
      <c r="A18" s="76"/>
      <c r="B18" s="110"/>
      <c r="C18" s="110"/>
      <c r="D18" s="110"/>
      <c r="E18" s="110"/>
      <c r="F18" s="110"/>
      <c r="G18" s="110"/>
      <c r="H18" s="110"/>
      <c r="I18" s="110"/>
      <c r="J18" s="110"/>
      <c r="K18" s="110"/>
      <c r="L18" s="110"/>
      <c r="M18" s="110"/>
      <c r="N18" s="110"/>
    </row>
    <row r="19" spans="1:14">
      <c r="A19" s="75"/>
      <c r="B19" s="110"/>
      <c r="C19" s="110"/>
      <c r="D19" s="110"/>
      <c r="E19" s="110"/>
      <c r="F19" s="110"/>
      <c r="G19" s="110"/>
      <c r="H19" s="110"/>
      <c r="I19" s="110"/>
      <c r="J19" s="110"/>
      <c r="K19" s="110"/>
      <c r="L19" s="110"/>
      <c r="M19" s="110"/>
      <c r="N19" s="110"/>
    </row>
    <row r="20" spans="1:14">
      <c r="A20" s="75"/>
      <c r="B20" s="110"/>
      <c r="C20" s="110"/>
      <c r="D20" s="110"/>
      <c r="E20" s="110"/>
      <c r="F20" s="110"/>
      <c r="G20" s="110"/>
      <c r="H20" s="110"/>
      <c r="I20" s="110"/>
      <c r="J20" s="110"/>
      <c r="K20" s="110"/>
      <c r="L20" s="110"/>
      <c r="M20" s="110"/>
      <c r="N20" s="110"/>
    </row>
    <row r="21" spans="1:14">
      <c r="A21" s="75"/>
      <c r="B21" s="110"/>
      <c r="C21" s="110"/>
      <c r="D21" s="110"/>
      <c r="E21" s="110"/>
      <c r="F21" s="110"/>
      <c r="G21" s="110"/>
      <c r="H21" s="110"/>
      <c r="I21" s="110"/>
      <c r="J21" s="110"/>
      <c r="K21" s="110"/>
      <c r="L21" s="110"/>
      <c r="M21" s="110"/>
      <c r="N21" s="110"/>
    </row>
    <row r="22" spans="1:14">
      <c r="A22" s="75"/>
      <c r="B22" s="110"/>
      <c r="C22" s="110"/>
      <c r="D22" s="110"/>
      <c r="E22" s="110"/>
      <c r="F22" s="110"/>
      <c r="G22" s="110"/>
      <c r="H22" s="110"/>
      <c r="I22" s="110"/>
      <c r="J22" s="110"/>
      <c r="K22" s="110"/>
      <c r="L22" s="110"/>
      <c r="M22" s="110"/>
      <c r="N22" s="110"/>
    </row>
    <row r="23" spans="1:14">
      <c r="A23" s="75"/>
      <c r="B23" s="110"/>
      <c r="C23" s="110"/>
      <c r="D23" s="110"/>
      <c r="E23" s="110"/>
      <c r="F23" s="110"/>
      <c r="G23" s="110"/>
      <c r="H23" s="110"/>
      <c r="I23" s="110"/>
      <c r="J23" s="110"/>
      <c r="K23" s="110"/>
      <c r="L23" s="110"/>
      <c r="M23" s="110"/>
      <c r="N23" s="110"/>
    </row>
    <row r="24" spans="1:14">
      <c r="A24" s="75"/>
      <c r="B24" s="110"/>
      <c r="C24" s="110"/>
      <c r="D24" s="110"/>
      <c r="E24" s="110"/>
      <c r="F24" s="110"/>
      <c r="G24" s="110"/>
      <c r="H24" s="110"/>
      <c r="I24" s="110"/>
      <c r="J24" s="110"/>
      <c r="K24" s="110"/>
      <c r="L24" s="110"/>
      <c r="M24" s="110"/>
      <c r="N24" s="110"/>
    </row>
    <row r="25" spans="1:14">
      <c r="A25" s="75"/>
      <c r="B25" s="110"/>
      <c r="C25" s="110"/>
      <c r="D25" s="110"/>
      <c r="E25" s="110"/>
      <c r="F25" s="110"/>
      <c r="G25" s="110"/>
      <c r="H25" s="110"/>
      <c r="I25" s="110"/>
      <c r="J25" s="110"/>
      <c r="K25" s="110"/>
      <c r="L25" s="110"/>
      <c r="M25" s="110"/>
      <c r="N25" s="110"/>
    </row>
    <row r="26" spans="1:14">
      <c r="A26" s="75"/>
      <c r="B26" s="110"/>
      <c r="C26" s="110"/>
      <c r="D26" s="110"/>
      <c r="E26" s="110"/>
      <c r="F26" s="110"/>
      <c r="G26" s="110"/>
      <c r="H26" s="110"/>
      <c r="I26" s="110"/>
      <c r="J26" s="110"/>
      <c r="K26" s="110"/>
      <c r="L26" s="110"/>
      <c r="M26" s="110"/>
      <c r="N26" s="110"/>
    </row>
    <row r="27" spans="1:14">
      <c r="A27" s="75"/>
      <c r="B27" s="110"/>
      <c r="C27" s="110"/>
      <c r="D27" s="110"/>
      <c r="E27" s="110"/>
      <c r="F27" s="110"/>
      <c r="G27" s="110"/>
      <c r="H27" s="110"/>
      <c r="I27" s="110"/>
      <c r="J27" s="110"/>
      <c r="K27" s="110"/>
      <c r="L27" s="110"/>
      <c r="M27" s="110"/>
      <c r="N27" s="110"/>
    </row>
  </sheetData>
  <mergeCells count="1">
    <mergeCell ref="B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zoomScale="74" zoomScaleNormal="74" zoomScalePageLayoutView="75" workbookViewId="0">
      <selection activeCell="A11" sqref="A11"/>
    </sheetView>
  </sheetViews>
  <sheetFormatPr baseColWidth="10" defaultColWidth="9.1640625" defaultRowHeight="15"/>
  <cols>
    <col min="1" max="1" width="48.6640625" style="1" customWidth="1"/>
    <col min="2" max="2" width="22.33203125" style="1" customWidth="1"/>
    <col min="3" max="3" width="22.1640625" style="1" customWidth="1"/>
    <col min="4" max="4" width="23" style="1" customWidth="1"/>
    <col min="5" max="5" width="23.83203125" style="1" customWidth="1"/>
    <col min="6" max="6" width="26.5" style="1" customWidth="1"/>
    <col min="7" max="7" width="24.33203125" style="1" customWidth="1"/>
    <col min="8" max="8" width="13.1640625" style="1" customWidth="1"/>
    <col min="9" max="11" width="9.1640625" style="1"/>
    <col min="12" max="12" width="21.5" style="1" customWidth="1"/>
    <col min="13" max="13" width="18.5" style="1" customWidth="1"/>
    <col min="14" max="14" width="20.1640625" style="1" customWidth="1"/>
    <col min="15" max="15" width="16.83203125" style="1" customWidth="1"/>
    <col min="16" max="16" width="22.5" style="1" customWidth="1"/>
    <col min="17" max="18" width="9.1640625" style="1"/>
    <col min="19" max="19" width="40.5" style="1" customWidth="1"/>
    <col min="20" max="16384" width="9.1640625" style="1"/>
  </cols>
  <sheetData>
    <row r="1" spans="1:9" ht="30" customHeight="1">
      <c r="A1" s="113" t="s">
        <v>47</v>
      </c>
      <c r="B1" s="113"/>
      <c r="C1" s="113"/>
      <c r="D1" s="113"/>
      <c r="E1" s="113"/>
      <c r="F1" s="113"/>
      <c r="G1" s="113"/>
      <c r="H1" s="113"/>
    </row>
    <row r="2" spans="1:9" ht="16" thickBot="1"/>
    <row r="3" spans="1:9">
      <c r="A3" s="114" t="s">
        <v>50</v>
      </c>
      <c r="B3" s="115"/>
      <c r="C3" s="115"/>
      <c r="D3" s="115"/>
      <c r="E3" s="115"/>
      <c r="F3" s="115"/>
      <c r="G3" s="115"/>
      <c r="H3" s="116"/>
    </row>
    <row r="4" spans="1:9">
      <c r="A4" s="117"/>
      <c r="B4" s="118"/>
      <c r="C4" s="118"/>
      <c r="D4" s="118"/>
      <c r="E4" s="118"/>
      <c r="F4" s="118"/>
      <c r="G4" s="118"/>
      <c r="H4" s="119"/>
    </row>
    <row r="5" spans="1:9" ht="102.75" customHeight="1" thickBot="1">
      <c r="A5" s="120"/>
      <c r="B5" s="121"/>
      <c r="C5" s="121"/>
      <c r="D5" s="121"/>
      <c r="E5" s="121"/>
      <c r="F5" s="121"/>
      <c r="G5" s="121"/>
      <c r="H5" s="122"/>
    </row>
    <row r="6" spans="1:9" ht="45" customHeight="1">
      <c r="A6" s="4"/>
      <c r="B6" s="4"/>
      <c r="C6" s="4"/>
      <c r="D6" s="4"/>
      <c r="E6" s="4"/>
      <c r="F6" s="4"/>
      <c r="G6" s="4"/>
      <c r="H6" s="4"/>
    </row>
    <row r="7" spans="1:9" ht="21" customHeight="1">
      <c r="A7" s="111" t="s">
        <v>48</v>
      </c>
      <c r="B7" s="112"/>
      <c r="C7" s="112"/>
      <c r="D7" s="3"/>
      <c r="E7" s="3"/>
      <c r="F7" s="3"/>
      <c r="G7" s="3"/>
      <c r="H7" s="3"/>
    </row>
    <row r="8" spans="1:9" ht="25.5" customHeight="1" thickBot="1">
      <c r="A8" s="123" t="s">
        <v>49</v>
      </c>
      <c r="B8" s="123"/>
      <c r="C8" s="123"/>
      <c r="D8" s="123"/>
      <c r="E8" s="123"/>
      <c r="F8" s="123"/>
      <c r="G8" s="123"/>
      <c r="H8" s="123"/>
      <c r="I8" s="123"/>
    </row>
    <row r="9" spans="1:9" ht="45" thickBot="1">
      <c r="A9" s="13" t="s">
        <v>51</v>
      </c>
      <c r="B9" s="14" t="s">
        <v>5</v>
      </c>
      <c r="C9" s="14" t="s">
        <v>2</v>
      </c>
      <c r="D9" s="15"/>
      <c r="E9" s="15"/>
      <c r="F9" s="15"/>
      <c r="G9" s="15"/>
      <c r="H9" s="16"/>
      <c r="I9" s="16"/>
    </row>
    <row r="10" spans="1:9" ht="70" customHeight="1" thickBot="1">
      <c r="A10" s="17" t="s">
        <v>52</v>
      </c>
      <c r="B10" s="23"/>
      <c r="C10" s="23">
        <f t="shared" ref="C10:C15" si="0">B10</f>
        <v>0</v>
      </c>
      <c r="D10" s="15"/>
      <c r="E10" s="15"/>
      <c r="F10" s="15"/>
      <c r="G10" s="15"/>
      <c r="H10" s="16"/>
      <c r="I10" s="16"/>
    </row>
    <row r="11" spans="1:9" ht="71" customHeight="1" thickBot="1">
      <c r="A11" s="24" t="s">
        <v>117</v>
      </c>
      <c r="B11" s="23"/>
      <c r="C11" s="23">
        <f t="shared" si="0"/>
        <v>0</v>
      </c>
      <c r="D11" s="15"/>
      <c r="E11" s="15"/>
      <c r="F11" s="15"/>
      <c r="G11" s="15"/>
      <c r="H11" s="16"/>
      <c r="I11" s="16"/>
    </row>
    <row r="12" spans="1:9" ht="91" customHeight="1" thickBot="1">
      <c r="A12" s="24" t="s">
        <v>53</v>
      </c>
      <c r="B12" s="23"/>
      <c r="C12" s="23">
        <f t="shared" si="0"/>
        <v>0</v>
      </c>
      <c r="D12" s="15"/>
      <c r="E12" s="15"/>
      <c r="F12" s="15"/>
      <c r="G12" s="15"/>
      <c r="H12" s="16"/>
      <c r="I12" s="16"/>
    </row>
    <row r="13" spans="1:9" ht="90" customHeight="1" thickBot="1">
      <c r="A13" s="24" t="s">
        <v>54</v>
      </c>
      <c r="B13" s="23"/>
      <c r="C13" s="23">
        <f t="shared" si="0"/>
        <v>0</v>
      </c>
      <c r="D13" s="15"/>
      <c r="E13" s="15"/>
      <c r="F13" s="15"/>
      <c r="G13" s="15"/>
      <c r="H13" s="16"/>
      <c r="I13" s="16"/>
    </row>
    <row r="14" spans="1:9" ht="74" customHeight="1" thickBot="1">
      <c r="A14" s="17" t="s">
        <v>55</v>
      </c>
      <c r="B14" s="23"/>
      <c r="C14" s="23">
        <f t="shared" si="0"/>
        <v>0</v>
      </c>
      <c r="D14" s="15"/>
      <c r="E14" s="15"/>
      <c r="F14" s="15"/>
      <c r="G14" s="15"/>
      <c r="H14" s="16"/>
      <c r="I14" s="16"/>
    </row>
    <row r="15" spans="1:9" ht="23" thickBot="1">
      <c r="A15" s="18" t="s">
        <v>23</v>
      </c>
      <c r="B15" s="23"/>
      <c r="C15" s="23">
        <f t="shared" si="0"/>
        <v>0</v>
      </c>
      <c r="D15" s="16"/>
      <c r="E15" s="16"/>
      <c r="F15" s="16"/>
      <c r="G15" s="16"/>
      <c r="H15" s="16"/>
      <c r="I15" s="16"/>
    </row>
    <row r="16" spans="1:9" ht="54.75" customHeight="1" thickBot="1">
      <c r="A16" s="20" t="s">
        <v>56</v>
      </c>
      <c r="B16" s="19"/>
      <c r="C16" s="21">
        <f>SUM(B10:B15)</f>
        <v>0</v>
      </c>
      <c r="D16" s="16" t="s">
        <v>6</v>
      </c>
      <c r="E16" s="16"/>
      <c r="F16" s="16"/>
      <c r="G16" s="16"/>
      <c r="H16" s="16"/>
      <c r="I16" s="16"/>
    </row>
    <row r="17" spans="1:4" ht="16">
      <c r="A17" s="7"/>
      <c r="B17" s="8"/>
      <c r="C17" s="5"/>
      <c r="D17" s="5"/>
    </row>
    <row r="20" spans="1:4" ht="47.25" customHeight="1"/>
    <row r="21" spans="1:4" ht="47.25" customHeight="1"/>
    <row r="22" spans="1:4" ht="47.25" customHeight="1"/>
    <row r="23" spans="1:4" ht="15.75" customHeight="1"/>
    <row r="24" spans="1:4" ht="21" customHeight="1"/>
    <row r="25" spans="1:4" ht="20.25" customHeight="1"/>
  </sheetData>
  <mergeCells count="4">
    <mergeCell ref="A7:C7"/>
    <mergeCell ref="A1:H1"/>
    <mergeCell ref="A3:H5"/>
    <mergeCell ref="A8:I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CF450EB-6F24-9447-BC17-51FE46DCFF10}">
          <x14:formula1>
            <xm:f>'Back end'!$A$8:$A$9</xm:f>
          </x14:formula1>
          <xm:sqref>B10:B15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6"/>
  <sheetViews>
    <sheetView showWhiteSpace="0" topLeftCell="C40" zoomScale="110" zoomScaleNormal="110" zoomScalePageLayoutView="75" workbookViewId="0">
      <selection activeCell="G13" sqref="G13"/>
    </sheetView>
  </sheetViews>
  <sheetFormatPr baseColWidth="10" defaultColWidth="9.1640625" defaultRowHeight="16"/>
  <cols>
    <col min="1" max="1" width="9.1640625" style="1"/>
    <col min="2" max="2" width="18.1640625" style="40" customWidth="1"/>
    <col min="3" max="3" width="74.33203125" style="1" customWidth="1"/>
    <col min="4" max="4" width="24.5" style="51" customWidth="1"/>
    <col min="5" max="5" width="9.6640625" style="51" bestFit="1" customWidth="1"/>
    <col min="6" max="6" width="5.83203125" style="51" customWidth="1"/>
    <col min="7" max="7" width="54.6640625" style="1" customWidth="1"/>
    <col min="8" max="8" width="28.6640625" style="1" customWidth="1"/>
    <col min="9" max="16384" width="9.1640625" style="1"/>
  </cols>
  <sheetData>
    <row r="1" spans="2:7" ht="48" customHeight="1">
      <c r="B1" s="124" t="s">
        <v>65</v>
      </c>
      <c r="C1" s="124"/>
      <c r="D1" s="124"/>
      <c r="E1" s="124"/>
      <c r="F1" s="124"/>
      <c r="G1" s="124"/>
    </row>
    <row r="2" spans="2:7" ht="66" customHeight="1">
      <c r="B2" s="125" t="s">
        <v>66</v>
      </c>
      <c r="C2" s="125"/>
      <c r="D2" s="125"/>
      <c r="E2" s="125"/>
      <c r="F2" s="125"/>
      <c r="G2" s="125"/>
    </row>
    <row r="3" spans="2:7" ht="17" thickBot="1"/>
    <row r="4" spans="2:7" ht="69" thickBot="1">
      <c r="B4" s="39" t="s">
        <v>0</v>
      </c>
      <c r="C4" s="41" t="s">
        <v>1</v>
      </c>
      <c r="D4" s="43" t="s">
        <v>68</v>
      </c>
      <c r="E4" s="43" t="s">
        <v>8</v>
      </c>
      <c r="F4" s="44" t="s">
        <v>67</v>
      </c>
      <c r="G4" s="42" t="s">
        <v>3</v>
      </c>
    </row>
    <row r="5" spans="2:7" ht="60" customHeight="1">
      <c r="B5" s="131" t="s">
        <v>69</v>
      </c>
      <c r="C5" s="101" t="s">
        <v>72</v>
      </c>
      <c r="D5" s="102"/>
      <c r="E5" s="48">
        <v>1</v>
      </c>
      <c r="F5" s="48">
        <f t="shared" ref="F5:F41" si="0">D5*E5</f>
        <v>0</v>
      </c>
      <c r="G5" s="103" t="s">
        <v>17</v>
      </c>
    </row>
    <row r="6" spans="2:7" ht="32">
      <c r="B6" s="132"/>
      <c r="C6" s="97" t="s">
        <v>70</v>
      </c>
      <c r="D6" s="61"/>
      <c r="E6" s="46">
        <v>1</v>
      </c>
      <c r="F6" s="46">
        <f t="shared" si="0"/>
        <v>0</v>
      </c>
      <c r="G6" s="29"/>
    </row>
    <row r="7" spans="2:7" ht="65" thickBot="1">
      <c r="B7" s="133"/>
      <c r="C7" s="98" t="s">
        <v>71</v>
      </c>
      <c r="D7" s="95"/>
      <c r="E7" s="47">
        <v>1</v>
      </c>
      <c r="F7" s="47">
        <f t="shared" si="0"/>
        <v>0</v>
      </c>
      <c r="G7" s="34"/>
    </row>
    <row r="8" spans="2:7" ht="32" customHeight="1">
      <c r="B8" s="135" t="s">
        <v>19</v>
      </c>
      <c r="C8" s="60" t="s">
        <v>73</v>
      </c>
      <c r="D8" s="57"/>
      <c r="E8" s="59">
        <v>3</v>
      </c>
      <c r="F8" s="59">
        <f t="shared" si="0"/>
        <v>0</v>
      </c>
      <c r="G8" s="36"/>
    </row>
    <row r="9" spans="2:7" ht="63" customHeight="1">
      <c r="B9" s="135"/>
      <c r="C9" s="60" t="s">
        <v>74</v>
      </c>
      <c r="D9" s="57"/>
      <c r="E9" s="59">
        <v>3</v>
      </c>
      <c r="F9" s="59">
        <f t="shared" si="0"/>
        <v>0</v>
      </c>
      <c r="G9" s="36"/>
    </row>
    <row r="10" spans="2:7" ht="48">
      <c r="B10" s="136"/>
      <c r="C10" s="2" t="s">
        <v>75</v>
      </c>
      <c r="D10" s="45"/>
      <c r="E10" s="46">
        <v>2</v>
      </c>
      <c r="F10" s="46">
        <f t="shared" si="0"/>
        <v>0</v>
      </c>
      <c r="G10" s="28"/>
    </row>
    <row r="11" spans="2:7" ht="31" customHeight="1">
      <c r="B11" s="136"/>
      <c r="C11" s="27" t="s">
        <v>18</v>
      </c>
      <c r="D11" s="45"/>
      <c r="E11" s="56">
        <v>3</v>
      </c>
      <c r="F11" s="46">
        <f t="shared" si="0"/>
        <v>0</v>
      </c>
      <c r="G11" s="29"/>
    </row>
    <row r="12" spans="2:7" ht="20" customHeight="1">
      <c r="B12" s="136"/>
      <c r="C12" s="142" t="s">
        <v>76</v>
      </c>
      <c r="D12" s="143"/>
      <c r="E12" s="143"/>
      <c r="F12" s="49"/>
      <c r="G12" s="31"/>
    </row>
    <row r="13" spans="2:7">
      <c r="B13" s="137"/>
      <c r="C13" s="6" t="s">
        <v>82</v>
      </c>
      <c r="D13" s="61"/>
      <c r="E13" s="46">
        <v>3</v>
      </c>
      <c r="F13" s="46">
        <f t="shared" si="0"/>
        <v>0</v>
      </c>
      <c r="G13" s="29"/>
    </row>
    <row r="14" spans="2:7" ht="32" customHeight="1">
      <c r="B14" s="136"/>
      <c r="C14" s="88" t="s">
        <v>77</v>
      </c>
      <c r="D14" s="45"/>
      <c r="E14" s="46">
        <v>3</v>
      </c>
      <c r="F14" s="46">
        <f t="shared" si="0"/>
        <v>0</v>
      </c>
      <c r="G14" s="32"/>
    </row>
    <row r="15" spans="2:7">
      <c r="B15" s="136"/>
      <c r="C15" s="6" t="s">
        <v>78</v>
      </c>
      <c r="D15" s="45"/>
      <c r="E15" s="46">
        <v>3</v>
      </c>
      <c r="F15" s="46">
        <f t="shared" si="0"/>
        <v>0</v>
      </c>
      <c r="G15" s="29"/>
    </row>
    <row r="16" spans="2:7">
      <c r="B16" s="136"/>
      <c r="C16" s="139" t="s">
        <v>79</v>
      </c>
      <c r="D16" s="140"/>
      <c r="E16" s="141"/>
      <c r="F16" s="46"/>
      <c r="G16" s="29"/>
    </row>
    <row r="17" spans="2:9" ht="32">
      <c r="B17" s="136"/>
      <c r="C17" s="64" t="s">
        <v>33</v>
      </c>
      <c r="D17" s="67"/>
      <c r="E17" s="67">
        <v>3</v>
      </c>
      <c r="F17" s="46">
        <f t="shared" si="0"/>
        <v>0</v>
      </c>
      <c r="G17" s="29"/>
    </row>
    <row r="18" spans="2:9" ht="30" customHeight="1">
      <c r="B18" s="136"/>
      <c r="C18" s="64" t="s">
        <v>34</v>
      </c>
      <c r="D18" s="67"/>
      <c r="E18" s="74">
        <v>3</v>
      </c>
      <c r="F18" s="46">
        <f t="shared" si="0"/>
        <v>0</v>
      </c>
      <c r="G18" s="29"/>
    </row>
    <row r="19" spans="2:9" ht="32">
      <c r="B19" s="136"/>
      <c r="C19" s="63" t="s">
        <v>80</v>
      </c>
      <c r="D19" s="45"/>
      <c r="E19" s="46">
        <v>2</v>
      </c>
      <c r="F19" s="46">
        <f t="shared" si="0"/>
        <v>0</v>
      </c>
      <c r="G19" s="29"/>
    </row>
    <row r="20" spans="2:9" ht="15" customHeight="1">
      <c r="B20" s="136"/>
      <c r="C20" s="63" t="s">
        <v>81</v>
      </c>
      <c r="D20" s="45"/>
      <c r="E20" s="46">
        <v>2</v>
      </c>
      <c r="F20" s="46">
        <f t="shared" si="0"/>
        <v>0</v>
      </c>
      <c r="G20" s="29"/>
    </row>
    <row r="21" spans="2:9" ht="29" customHeight="1">
      <c r="B21" s="136"/>
      <c r="C21" s="63" t="s">
        <v>83</v>
      </c>
      <c r="D21" s="45"/>
      <c r="E21" s="46">
        <v>2</v>
      </c>
      <c r="F21" s="46">
        <f t="shared" si="0"/>
        <v>0</v>
      </c>
      <c r="G21" s="29"/>
    </row>
    <row r="22" spans="2:9" ht="45" customHeight="1">
      <c r="B22" s="136"/>
      <c r="C22" s="63" t="s">
        <v>84</v>
      </c>
      <c r="D22" s="45"/>
      <c r="E22" s="46">
        <v>2</v>
      </c>
      <c r="F22" s="46">
        <f t="shared" si="0"/>
        <v>0</v>
      </c>
      <c r="G22" s="29"/>
    </row>
    <row r="23" spans="2:9" ht="48">
      <c r="B23" s="137"/>
      <c r="C23" s="96" t="s">
        <v>91</v>
      </c>
      <c r="D23" s="61"/>
      <c r="E23" s="46">
        <v>3</v>
      </c>
      <c r="F23" s="46">
        <f t="shared" si="0"/>
        <v>0</v>
      </c>
      <c r="G23" s="29"/>
    </row>
    <row r="24" spans="2:9" ht="47" customHeight="1">
      <c r="B24" s="137"/>
      <c r="C24" s="97" t="s">
        <v>85</v>
      </c>
      <c r="D24" s="61"/>
      <c r="E24" s="66">
        <v>3</v>
      </c>
      <c r="F24" s="45">
        <f t="shared" si="0"/>
        <v>0</v>
      </c>
      <c r="G24" s="37"/>
      <c r="I24" s="33"/>
    </row>
    <row r="25" spans="2:9" ht="36.75" customHeight="1">
      <c r="B25" s="137"/>
      <c r="C25" s="97" t="s">
        <v>86</v>
      </c>
      <c r="D25" s="94"/>
      <c r="E25" s="45">
        <v>3</v>
      </c>
      <c r="F25" s="57">
        <f t="shared" si="0"/>
        <v>0</v>
      </c>
      <c r="G25" s="58"/>
    </row>
    <row r="26" spans="2:9" ht="36.75" customHeight="1">
      <c r="B26" s="137"/>
      <c r="C26" s="97" t="s">
        <v>87</v>
      </c>
      <c r="D26" s="61"/>
      <c r="E26" s="45">
        <v>2</v>
      </c>
      <c r="F26" s="45">
        <f t="shared" si="0"/>
        <v>0</v>
      </c>
      <c r="G26" s="65"/>
    </row>
    <row r="27" spans="2:9" ht="32">
      <c r="B27" s="137"/>
      <c r="C27" s="97" t="s">
        <v>88</v>
      </c>
      <c r="D27" s="61"/>
      <c r="E27" s="50">
        <v>3</v>
      </c>
      <c r="F27" s="50">
        <f t="shared" ref="F27:F29" si="1">D27*E27</f>
        <v>0</v>
      </c>
      <c r="G27" s="36"/>
    </row>
    <row r="28" spans="2:9" ht="64">
      <c r="B28" s="137"/>
      <c r="C28" s="97" t="s">
        <v>89</v>
      </c>
      <c r="D28" s="61"/>
      <c r="E28" s="45">
        <v>3</v>
      </c>
      <c r="F28" s="45">
        <f t="shared" si="1"/>
        <v>0</v>
      </c>
      <c r="G28" s="55"/>
    </row>
    <row r="29" spans="2:9" ht="67" customHeight="1" thickBot="1">
      <c r="B29" s="137"/>
      <c r="C29" s="99" t="s">
        <v>90</v>
      </c>
      <c r="D29" s="100"/>
      <c r="E29" s="50">
        <v>3</v>
      </c>
      <c r="F29" s="50">
        <f t="shared" si="1"/>
        <v>0</v>
      </c>
      <c r="G29" s="73"/>
    </row>
    <row r="30" spans="2:9" ht="31" customHeight="1">
      <c r="B30" s="131" t="s">
        <v>21</v>
      </c>
      <c r="C30" s="101" t="s">
        <v>92</v>
      </c>
      <c r="D30" s="102"/>
      <c r="E30" s="48">
        <v>2</v>
      </c>
      <c r="F30" s="62">
        <f t="shared" si="0"/>
        <v>0</v>
      </c>
      <c r="G30" s="35"/>
    </row>
    <row r="31" spans="2:9" ht="49" thickBot="1">
      <c r="B31" s="132"/>
      <c r="C31" s="99" t="s">
        <v>93</v>
      </c>
      <c r="D31" s="100"/>
      <c r="E31" s="72">
        <v>2</v>
      </c>
      <c r="F31" s="72">
        <f t="shared" si="0"/>
        <v>0</v>
      </c>
      <c r="G31" s="73"/>
    </row>
    <row r="32" spans="2:9" ht="30" customHeight="1">
      <c r="B32" s="131" t="s">
        <v>20</v>
      </c>
      <c r="C32" s="101" t="s">
        <v>94</v>
      </c>
      <c r="D32" s="102"/>
      <c r="E32" s="48">
        <v>3</v>
      </c>
      <c r="F32" s="48">
        <f t="shared" si="0"/>
        <v>0</v>
      </c>
      <c r="G32" s="35"/>
    </row>
    <row r="33" spans="2:7" ht="32">
      <c r="B33" s="132"/>
      <c r="C33" s="97" t="s">
        <v>95</v>
      </c>
      <c r="D33" s="61"/>
      <c r="E33" s="46">
        <v>2</v>
      </c>
      <c r="F33" s="46">
        <f t="shared" si="0"/>
        <v>0</v>
      </c>
      <c r="G33" s="32"/>
    </row>
    <row r="34" spans="2:7" ht="49" thickBot="1">
      <c r="B34" s="132"/>
      <c r="C34" s="99" t="s">
        <v>96</v>
      </c>
      <c r="D34" s="100"/>
      <c r="E34" s="72">
        <v>3</v>
      </c>
      <c r="F34" s="72">
        <f t="shared" si="0"/>
        <v>0</v>
      </c>
      <c r="G34" s="73"/>
    </row>
    <row r="35" spans="2:7" ht="21" customHeight="1">
      <c r="B35" s="126" t="s">
        <v>12</v>
      </c>
      <c r="C35" s="101" t="s">
        <v>97</v>
      </c>
      <c r="D35" s="102"/>
      <c r="E35" s="48">
        <v>3</v>
      </c>
      <c r="F35" s="48">
        <f t="shared" si="0"/>
        <v>0</v>
      </c>
      <c r="G35" s="30"/>
    </row>
    <row r="36" spans="2:7" ht="45" customHeight="1">
      <c r="B36" s="127"/>
      <c r="C36" s="97" t="s">
        <v>98</v>
      </c>
      <c r="D36" s="61"/>
      <c r="E36" s="45">
        <v>2</v>
      </c>
      <c r="F36" s="45">
        <f>D36*E36</f>
        <v>0</v>
      </c>
      <c r="G36" s="36"/>
    </row>
    <row r="37" spans="2:7" ht="47" customHeight="1">
      <c r="B37" s="127"/>
      <c r="C37" s="97" t="s">
        <v>99</v>
      </c>
      <c r="D37" s="61"/>
      <c r="E37" s="46">
        <v>2</v>
      </c>
      <c r="F37" s="46">
        <f t="shared" si="0"/>
        <v>0</v>
      </c>
      <c r="G37" s="29"/>
    </row>
    <row r="38" spans="2:7" ht="74" customHeight="1" thickBot="1">
      <c r="B38" s="134"/>
      <c r="C38" s="99" t="s">
        <v>100</v>
      </c>
      <c r="D38" s="100"/>
      <c r="E38" s="71">
        <v>2</v>
      </c>
      <c r="F38" s="72">
        <f t="shared" si="0"/>
        <v>0</v>
      </c>
      <c r="G38" s="73"/>
    </row>
    <row r="39" spans="2:7" ht="48" customHeight="1">
      <c r="B39" s="131" t="s">
        <v>22</v>
      </c>
      <c r="C39" s="101" t="s">
        <v>101</v>
      </c>
      <c r="D39" s="102"/>
      <c r="E39" s="62">
        <v>3</v>
      </c>
      <c r="F39" s="62">
        <f t="shared" si="0"/>
        <v>0</v>
      </c>
      <c r="G39" s="35"/>
    </row>
    <row r="40" spans="2:7" ht="30" customHeight="1">
      <c r="B40" s="132"/>
      <c r="C40" s="97" t="s">
        <v>102</v>
      </c>
      <c r="D40" s="104"/>
      <c r="E40" s="45">
        <v>3</v>
      </c>
      <c r="F40" s="45">
        <f t="shared" si="0"/>
        <v>0</v>
      </c>
      <c r="G40" s="70"/>
    </row>
    <row r="41" spans="2:7" ht="34" customHeight="1" thickBot="1">
      <c r="B41" s="133"/>
      <c r="C41" s="10" t="s">
        <v>103</v>
      </c>
      <c r="D41" s="95"/>
      <c r="E41" s="47">
        <v>2</v>
      </c>
      <c r="F41" s="47">
        <f t="shared" si="0"/>
        <v>0</v>
      </c>
      <c r="G41" s="34"/>
    </row>
    <row r="42" spans="2:7" ht="35" customHeight="1">
      <c r="B42" s="138" t="s">
        <v>7</v>
      </c>
      <c r="C42" s="129" t="s">
        <v>104</v>
      </c>
      <c r="D42" s="130"/>
      <c r="E42" s="26"/>
      <c r="F42" s="26"/>
      <c r="G42" s="38"/>
    </row>
    <row r="43" spans="2:7">
      <c r="B43" s="127"/>
      <c r="C43" s="105" t="s">
        <v>9</v>
      </c>
      <c r="D43" s="61"/>
      <c r="E43" s="46">
        <v>3</v>
      </c>
      <c r="F43" s="46">
        <f>D43*E43</f>
        <v>0</v>
      </c>
      <c r="G43" s="29"/>
    </row>
    <row r="44" spans="2:7" ht="32">
      <c r="B44" s="127"/>
      <c r="C44" s="105" t="s">
        <v>105</v>
      </c>
      <c r="D44" s="61"/>
      <c r="E44" s="46">
        <v>3</v>
      </c>
      <c r="F44" s="46">
        <f t="shared" ref="F44:F53" si="2">D44*E44</f>
        <v>0</v>
      </c>
      <c r="G44" s="29"/>
    </row>
    <row r="45" spans="2:7">
      <c r="B45" s="127"/>
      <c r="C45" s="105" t="s">
        <v>10</v>
      </c>
      <c r="D45" s="61"/>
      <c r="E45" s="46">
        <v>2</v>
      </c>
      <c r="F45" s="46">
        <f t="shared" si="2"/>
        <v>0</v>
      </c>
      <c r="G45" s="29"/>
    </row>
    <row r="46" spans="2:7" ht="17" thickBot="1">
      <c r="B46" s="134"/>
      <c r="C46" s="106" t="s">
        <v>11</v>
      </c>
      <c r="D46" s="100"/>
      <c r="E46" s="72">
        <v>2</v>
      </c>
      <c r="F46" s="72">
        <f t="shared" si="2"/>
        <v>0</v>
      </c>
      <c r="G46" s="73"/>
    </row>
    <row r="47" spans="2:7" ht="16" customHeight="1">
      <c r="B47" s="126" t="s">
        <v>106</v>
      </c>
      <c r="C47" s="108" t="s">
        <v>107</v>
      </c>
      <c r="D47" s="102"/>
      <c r="E47" s="62">
        <v>2</v>
      </c>
      <c r="F47" s="62">
        <f t="shared" si="2"/>
        <v>0</v>
      </c>
      <c r="G47" s="35"/>
    </row>
    <row r="48" spans="2:7" ht="32">
      <c r="B48" s="127"/>
      <c r="C48" s="97" t="s">
        <v>108</v>
      </c>
      <c r="D48" s="61"/>
      <c r="E48" s="72">
        <v>2</v>
      </c>
      <c r="F48" s="72">
        <f t="shared" si="2"/>
        <v>0</v>
      </c>
      <c r="G48" s="29"/>
    </row>
    <row r="49" spans="2:7">
      <c r="B49" s="127"/>
      <c r="C49" s="107" t="s">
        <v>109</v>
      </c>
      <c r="D49" s="61"/>
      <c r="E49" s="72">
        <v>3</v>
      </c>
      <c r="F49" s="72">
        <f t="shared" si="2"/>
        <v>0</v>
      </c>
      <c r="G49" s="29"/>
    </row>
    <row r="50" spans="2:7" ht="32">
      <c r="B50" s="127"/>
      <c r="C50" s="97" t="s">
        <v>110</v>
      </c>
      <c r="D50" s="61"/>
      <c r="E50" s="72">
        <v>3</v>
      </c>
      <c r="F50" s="72">
        <f t="shared" si="2"/>
        <v>0</v>
      </c>
      <c r="G50" s="29"/>
    </row>
    <row r="51" spans="2:7">
      <c r="B51" s="127"/>
      <c r="C51" s="97" t="s">
        <v>111</v>
      </c>
      <c r="D51" s="61"/>
      <c r="E51" s="72">
        <v>3</v>
      </c>
      <c r="F51" s="72">
        <f t="shared" si="2"/>
        <v>0</v>
      </c>
      <c r="G51" s="29"/>
    </row>
    <row r="52" spans="2:7" ht="32">
      <c r="B52" s="127"/>
      <c r="C52" s="97" t="s">
        <v>112</v>
      </c>
      <c r="D52" s="61"/>
      <c r="E52" s="72">
        <v>2</v>
      </c>
      <c r="F52" s="72">
        <f t="shared" si="2"/>
        <v>0</v>
      </c>
      <c r="G52" s="29"/>
    </row>
    <row r="53" spans="2:7" ht="33" thickBot="1">
      <c r="B53" s="128"/>
      <c r="C53" s="98" t="s">
        <v>113</v>
      </c>
      <c r="D53" s="95"/>
      <c r="E53" s="47">
        <v>2</v>
      </c>
      <c r="F53" s="47">
        <f t="shared" si="2"/>
        <v>0</v>
      </c>
      <c r="G53" s="34"/>
    </row>
    <row r="54" spans="2:7" ht="17" thickBot="1"/>
    <row r="55" spans="2:7" ht="27" customHeight="1" thickBot="1">
      <c r="C55" s="9" t="s">
        <v>114</v>
      </c>
      <c r="D55" s="52">
        <f>SUM(F55)</f>
        <v>0</v>
      </c>
      <c r="E55" s="53"/>
      <c r="F55" s="53">
        <f>SUM(F5:F53)</f>
        <v>0</v>
      </c>
    </row>
    <row r="56" spans="2:7" ht="26" thickBot="1">
      <c r="C56" s="11" t="s">
        <v>115</v>
      </c>
      <c r="D56" s="12">
        <f>(D55/220)*100</f>
        <v>0</v>
      </c>
      <c r="E56" s="54"/>
      <c r="F56" s="54"/>
    </row>
  </sheetData>
  <mergeCells count="13">
    <mergeCell ref="B1:G1"/>
    <mergeCell ref="B2:G2"/>
    <mergeCell ref="B47:B53"/>
    <mergeCell ref="C42:D42"/>
    <mergeCell ref="B5:B7"/>
    <mergeCell ref="B32:B34"/>
    <mergeCell ref="B35:B38"/>
    <mergeCell ref="B8:B29"/>
    <mergeCell ref="B42:B46"/>
    <mergeCell ref="B30:B31"/>
    <mergeCell ref="B39:B41"/>
    <mergeCell ref="C16:E16"/>
    <mergeCell ref="C12:E12"/>
  </mergeCells>
  <pageMargins left="0.30555555555555558" right="0.27777777777777779"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9A0223B-7DDC-4F4C-B94A-AF0CAB16BBE0}">
          <x14:formula1>
            <xm:f>'Back end'!$A$16:$A$18</xm:f>
          </x14:formula1>
          <xm:sqref>D57:D66 D68:D71 D54</xm:sqref>
        </x14:dataValidation>
        <x14:dataValidation type="list" allowBlank="1" showInputMessage="1" showErrorMessage="1" xr:uid="{CCF6AE6A-BCB8-8449-9F41-4796E1AC2A64}">
          <x14:formula1>
            <xm:f>'Back end'!$A$11:$A$13</xm:f>
          </x14:formula1>
          <xm:sqref>D43:D53 D5:D11 D13:D15 D19:D41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11E60-3969-4A4C-A706-4A48612E1296}">
  <dimension ref="A1:F27"/>
  <sheetViews>
    <sheetView zoomScale="140" zoomScaleNormal="140" workbookViewId="0">
      <selection sqref="A1:E1"/>
    </sheetView>
  </sheetViews>
  <sheetFormatPr baseColWidth="10" defaultColWidth="11.5" defaultRowHeight="15"/>
  <cols>
    <col min="1" max="1" width="38.6640625" customWidth="1"/>
    <col min="2" max="5" width="20.83203125" customWidth="1"/>
  </cols>
  <sheetData>
    <row r="1" spans="1:6" ht="46" customHeight="1">
      <c r="A1" s="147" t="s">
        <v>57</v>
      </c>
      <c r="B1" s="147"/>
      <c r="C1" s="147"/>
      <c r="D1" s="147"/>
      <c r="E1" s="147"/>
    </row>
    <row r="2" spans="1:6" ht="65" customHeight="1">
      <c r="A2" s="125" t="s">
        <v>58</v>
      </c>
      <c r="B2" s="125"/>
      <c r="C2" s="125"/>
      <c r="D2" s="125"/>
      <c r="E2" s="125"/>
    </row>
    <row r="4" spans="1:6" ht="16" thickBot="1"/>
    <row r="5" spans="1:6" ht="60" customHeight="1" thickBot="1">
      <c r="A5" s="20" t="s">
        <v>59</v>
      </c>
      <c r="B5" s="78">
        <f>'Risk Assessment'!C16</f>
        <v>0</v>
      </c>
    </row>
    <row r="6" spans="1:6" ht="16" thickBot="1"/>
    <row r="7" spans="1:6" ht="59" customHeight="1" thickBot="1">
      <c r="A7" s="77" t="s">
        <v>60</v>
      </c>
      <c r="B7" s="78">
        <f>'Mitigation Checklist'!D56</f>
        <v>0</v>
      </c>
      <c r="C7" s="79"/>
      <c r="D7" s="79"/>
      <c r="E7" s="79"/>
      <c r="F7" s="79"/>
    </row>
    <row r="8" spans="1:6">
      <c r="A8" s="79"/>
      <c r="B8" s="79"/>
      <c r="C8" s="79"/>
      <c r="D8" s="79"/>
      <c r="E8" s="79"/>
      <c r="F8" s="79"/>
    </row>
    <row r="9" spans="1:6">
      <c r="A9" s="79"/>
      <c r="B9" s="79"/>
      <c r="C9" s="79"/>
      <c r="D9" s="79"/>
      <c r="E9" s="79"/>
      <c r="F9" s="79"/>
    </row>
    <row r="10" spans="1:6" ht="43" customHeight="1">
      <c r="A10" s="80" t="s">
        <v>4</v>
      </c>
      <c r="B10" s="79"/>
      <c r="C10" s="79"/>
      <c r="D10" s="79"/>
      <c r="E10" s="79"/>
      <c r="F10" s="79"/>
    </row>
    <row r="11" spans="1:6" ht="16" thickBot="1">
      <c r="A11" s="79"/>
      <c r="B11" s="79"/>
      <c r="C11" s="79"/>
      <c r="D11" s="79"/>
      <c r="E11" s="79"/>
      <c r="F11" s="79"/>
    </row>
    <row r="12" spans="1:6" ht="65" thickBot="1">
      <c r="A12" s="81" t="s">
        <v>30</v>
      </c>
      <c r="B12" s="25" t="s">
        <v>24</v>
      </c>
      <c r="C12" s="25" t="s">
        <v>25</v>
      </c>
      <c r="D12" s="25" t="s">
        <v>26</v>
      </c>
      <c r="E12" s="25" t="s">
        <v>27</v>
      </c>
      <c r="F12" s="79"/>
    </row>
    <row r="13" spans="1:6" ht="45" customHeight="1" thickBot="1">
      <c r="A13" s="22" t="s">
        <v>35</v>
      </c>
      <c r="B13" s="82" t="s">
        <v>16</v>
      </c>
      <c r="C13" s="82" t="s">
        <v>16</v>
      </c>
      <c r="D13" s="82" t="s">
        <v>16</v>
      </c>
      <c r="E13" s="82" t="s">
        <v>16</v>
      </c>
      <c r="F13" s="79"/>
    </row>
    <row r="14" spans="1:6" ht="45" customHeight="1" thickBot="1">
      <c r="A14" s="22" t="s">
        <v>36</v>
      </c>
      <c r="B14" s="82" t="s">
        <v>16</v>
      </c>
      <c r="C14" s="82" t="s">
        <v>16</v>
      </c>
      <c r="D14" s="83" t="s">
        <v>15</v>
      </c>
      <c r="E14" s="83" t="s">
        <v>15</v>
      </c>
      <c r="F14" s="79"/>
    </row>
    <row r="15" spans="1:6" ht="45" customHeight="1" thickBot="1">
      <c r="A15" s="22" t="s">
        <v>37</v>
      </c>
      <c r="B15" s="83" t="s">
        <v>15</v>
      </c>
      <c r="C15" s="83" t="s">
        <v>15</v>
      </c>
      <c r="D15" s="83" t="s">
        <v>15</v>
      </c>
      <c r="E15" s="84" t="s">
        <v>14</v>
      </c>
      <c r="F15" s="79"/>
    </row>
    <row r="16" spans="1:6" ht="45" customHeight="1" thickBot="1">
      <c r="A16" s="22" t="s">
        <v>38</v>
      </c>
      <c r="B16" s="83" t="s">
        <v>15</v>
      </c>
      <c r="C16" s="84" t="s">
        <v>14</v>
      </c>
      <c r="D16" s="84" t="s">
        <v>14</v>
      </c>
      <c r="E16" s="84" t="s">
        <v>14</v>
      </c>
      <c r="F16" s="79"/>
    </row>
    <row r="17" spans="1:6" ht="45" customHeight="1" thickBot="1">
      <c r="A17" s="68" t="s">
        <v>39</v>
      </c>
      <c r="B17" s="84" t="s">
        <v>14</v>
      </c>
      <c r="C17" s="84" t="s">
        <v>14</v>
      </c>
      <c r="D17" s="85" t="s">
        <v>29</v>
      </c>
      <c r="E17" s="87" t="s">
        <v>13</v>
      </c>
      <c r="F17" s="79"/>
    </row>
    <row r="18" spans="1:6" ht="45" customHeight="1" thickBot="1">
      <c r="A18" s="69" t="s">
        <v>40</v>
      </c>
      <c r="B18" s="85" t="s">
        <v>28</v>
      </c>
      <c r="C18" s="85" t="s">
        <v>29</v>
      </c>
      <c r="D18" s="87" t="s">
        <v>13</v>
      </c>
      <c r="E18" s="87" t="s">
        <v>13</v>
      </c>
      <c r="F18" s="79"/>
    </row>
    <row r="19" spans="1:6" ht="45" customHeight="1" thickBot="1">
      <c r="A19" s="22" t="s">
        <v>41</v>
      </c>
      <c r="B19" s="87" t="s">
        <v>13</v>
      </c>
      <c r="C19" s="87" t="s">
        <v>13</v>
      </c>
      <c r="D19" s="87" t="s">
        <v>13</v>
      </c>
      <c r="E19" s="87" t="s">
        <v>13</v>
      </c>
      <c r="F19" s="79"/>
    </row>
    <row r="20" spans="1:6">
      <c r="A20" s="79"/>
      <c r="B20" s="79"/>
      <c r="C20" s="86"/>
      <c r="D20" s="79"/>
      <c r="E20" s="79"/>
      <c r="F20" s="79"/>
    </row>
    <row r="21" spans="1:6" ht="16" thickBot="1">
      <c r="A21" s="79"/>
      <c r="B21" s="79"/>
      <c r="C21" s="79"/>
      <c r="D21" s="79"/>
      <c r="E21" s="79"/>
      <c r="F21" s="79"/>
    </row>
    <row r="22" spans="1:6" ht="35" customHeight="1" thickBot="1">
      <c r="A22" s="148" t="s">
        <v>62</v>
      </c>
      <c r="B22" s="149"/>
      <c r="C22" s="149"/>
      <c r="D22" s="150"/>
      <c r="E22" s="79"/>
      <c r="F22" s="79"/>
    </row>
    <row r="23" spans="1:6" ht="45" customHeight="1" thickBot="1">
      <c r="A23" s="89" t="s">
        <v>42</v>
      </c>
      <c r="B23" s="144" t="s">
        <v>64</v>
      </c>
      <c r="C23" s="145"/>
      <c r="D23" s="146"/>
      <c r="E23" s="79"/>
      <c r="F23" s="79"/>
    </row>
    <row r="24" spans="1:6" ht="45" customHeight="1" thickBot="1">
      <c r="A24" s="90" t="s">
        <v>43</v>
      </c>
      <c r="B24" s="144" t="s">
        <v>61</v>
      </c>
      <c r="C24" s="145"/>
      <c r="D24" s="146"/>
      <c r="E24" s="79"/>
      <c r="F24" s="79"/>
    </row>
    <row r="25" spans="1:6" ht="70" customHeight="1" thickBot="1">
      <c r="A25" s="91" t="s">
        <v>44</v>
      </c>
      <c r="B25" s="144" t="s">
        <v>63</v>
      </c>
      <c r="C25" s="145"/>
      <c r="D25" s="146"/>
      <c r="E25" s="79"/>
      <c r="F25" s="79"/>
    </row>
    <row r="26" spans="1:6" ht="64" customHeight="1" thickBot="1">
      <c r="A26" s="92" t="s">
        <v>45</v>
      </c>
      <c r="B26" s="144" t="s">
        <v>31</v>
      </c>
      <c r="C26" s="145"/>
      <c r="D26" s="146"/>
      <c r="E26" s="79"/>
      <c r="F26" s="79"/>
    </row>
    <row r="27" spans="1:6" ht="45" customHeight="1" thickBot="1">
      <c r="A27" s="93" t="s">
        <v>46</v>
      </c>
      <c r="B27" s="144" t="s">
        <v>32</v>
      </c>
      <c r="C27" s="145"/>
      <c r="D27" s="146"/>
      <c r="E27" s="79"/>
      <c r="F27" s="79"/>
    </row>
  </sheetData>
  <mergeCells count="8">
    <mergeCell ref="B27:D27"/>
    <mergeCell ref="B26:D26"/>
    <mergeCell ref="A2:E2"/>
    <mergeCell ref="A1:E1"/>
    <mergeCell ref="B23:D23"/>
    <mergeCell ref="B24:D24"/>
    <mergeCell ref="B25:D25"/>
    <mergeCell ref="A22:D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topLeftCell="A2" workbookViewId="0">
      <selection activeCell="A8" sqref="A8:A9"/>
    </sheetView>
  </sheetViews>
  <sheetFormatPr baseColWidth="10" defaultColWidth="8.83203125" defaultRowHeight="15"/>
  <cols>
    <col min="1" max="1" width="9.1640625" customWidth="1"/>
    <col min="11" max="12" width="12.6640625" customWidth="1"/>
    <col min="13" max="13" width="13.83203125" customWidth="1"/>
    <col min="14" max="14" width="13.1640625" customWidth="1"/>
  </cols>
  <sheetData>
    <row r="1" spans="1:1" ht="27" customHeight="1"/>
    <row r="8" spans="1:1">
      <c r="A8">
        <v>0</v>
      </c>
    </row>
    <row r="9" spans="1:1">
      <c r="A9">
        <v>1</v>
      </c>
    </row>
    <row r="11" spans="1:1">
      <c r="A11">
        <v>0</v>
      </c>
    </row>
    <row r="12" spans="1:1">
      <c r="A12">
        <v>1</v>
      </c>
    </row>
    <row r="13" spans="1:1">
      <c r="A13">
        <v>2</v>
      </c>
    </row>
    <row r="16" spans="1:1">
      <c r="A16">
        <v>1</v>
      </c>
    </row>
    <row r="17" spans="1:1">
      <c r="A17">
        <v>2</v>
      </c>
    </row>
    <row r="18" spans="1:1">
      <c r="A18">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5BA0BFF63590439A1EC708A1398936" ma:contentTypeVersion="10" ma:contentTypeDescription="Create a new document." ma:contentTypeScope="" ma:versionID="9f5c66003b19ef9475c3d32b525539f7">
  <xsd:schema xmlns:xsd="http://www.w3.org/2001/XMLSchema" xmlns:xs="http://www.w3.org/2001/XMLSchema" xmlns:p="http://schemas.microsoft.com/office/2006/metadata/properties" xmlns:ns3="08c2529e-4070-466f-b9f4-c831f8c9b58b" targetNamespace="http://schemas.microsoft.com/office/2006/metadata/properties" ma:root="true" ma:fieldsID="4e92968be900e93cb7eaba84081272f4" ns3:_="">
    <xsd:import namespace="08c2529e-4070-466f-b9f4-c831f8c9b58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2529e-4070-466f-b9f4-c831f8c9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2FB5C4-BAC0-4475-8BDA-94E2CC9644DB}">
  <ds:schemaRefs>
    <ds:schemaRef ds:uri="http://schemas.microsoft.com/sharepoint/v3/contenttype/forms"/>
  </ds:schemaRefs>
</ds:datastoreItem>
</file>

<file path=customXml/itemProps2.xml><?xml version="1.0" encoding="utf-8"?>
<ds:datastoreItem xmlns:ds="http://schemas.openxmlformats.org/officeDocument/2006/customXml" ds:itemID="{380F5C02-52F6-4E46-9119-20A0A7476D1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8c2529e-4070-466f-b9f4-c831f8c9b58b"/>
    <ds:schemaRef ds:uri="http://www.w3.org/XML/1998/namespace"/>
    <ds:schemaRef ds:uri="http://purl.org/dc/dcmitype/"/>
  </ds:schemaRefs>
</ds:datastoreItem>
</file>

<file path=customXml/itemProps3.xml><?xml version="1.0" encoding="utf-8"?>
<ds:datastoreItem xmlns:ds="http://schemas.openxmlformats.org/officeDocument/2006/customXml" ds:itemID="{C4BE1874-2E36-4B6C-B8B9-C0046CCCBB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2529e-4070-466f-b9f4-c831f8c9b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Risk Assessment</vt:lpstr>
      <vt:lpstr>Mitigation Checklist</vt:lpstr>
      <vt:lpstr>Overall Risk Score</vt:lpstr>
      <vt:lpstr>Back end</vt:lpstr>
      <vt:lpstr>Instructions!_Toc197309289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BORODINA</dc:creator>
  <cp:lastModifiedBy>Microsoft Office User</cp:lastModifiedBy>
  <dcterms:created xsi:type="dcterms:W3CDTF">2020-03-04T17:33:16Z</dcterms:created>
  <dcterms:modified xsi:type="dcterms:W3CDTF">2020-05-01T15:51:33Z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0x010100A65BA0BFF63590439A1EC708A1398936</vt:lpwstr>
  </property>
</Properties>
</file>